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3572 - BEEEP\Implementation\Projects\Export Supply Hub\Makueni ESH\Kibwezi packhouse rehabilitation\Tender document\"/>
    </mc:Choice>
  </mc:AlternateContent>
  <xr:revisionPtr revIDLastSave="0" documentId="13_ncr:1_{A0805D0F-D747-44CD-8827-47602753ED74}" xr6:coauthVersionLast="47" xr6:coauthVersionMax="47" xr10:uidLastSave="{00000000-0000-0000-0000-000000000000}"/>
  <bookViews>
    <workbookView xWindow="-110" yWindow="-110" windowWidth="19420" windowHeight="11500" tabRatio="896" xr2:uid="{00000000-000D-0000-FFFF-FFFF00000000}"/>
  </bookViews>
  <sheets>
    <sheet name="TENDER COVER PAGE" sheetId="89" r:id="rId1"/>
    <sheet name="GENERAL PRELIMINARIES PART 1" sheetId="87" r:id="rId2"/>
    <sheet name="PARTICULAR PRELIMINARIES PART 2" sheetId="86" r:id="rId3"/>
    <sheet name="PRELIMINARIES SUMMARY" sheetId="88" r:id="rId4"/>
    <sheet name="COVER PAGE" sheetId="45" r:id="rId5"/>
    <sheet name="WAREHOUSE COVER PAGE" sheetId="64" r:id="rId6"/>
    <sheet name="WH BUILDERS WORK" sheetId="65" r:id="rId7"/>
    <sheet name="COVER PAGE WH MECHANICAL" sheetId="74" r:id="rId8"/>
    <sheet name="WH MECHANICAL" sheetId="75" r:id="rId9"/>
    <sheet name="WH MECHANICAL SUMMARY" sheetId="76" r:id="rId10"/>
    <sheet name="WH SUMMARY" sheetId="66" r:id="rId11"/>
    <sheet name="WASHROOM COVER PAGE" sheetId="58" r:id="rId12"/>
    <sheet name="WASHROOM BUILDERS WORKS" sheetId="59" r:id="rId13"/>
    <sheet name="WR MECHANICAL COVER" sheetId="77" r:id="rId14"/>
    <sheet name="WR MECHANICAL BOQ" sheetId="78" r:id="rId15"/>
    <sheet name="WR MECHANICAL SUMARY" sheetId="79" r:id="rId16"/>
    <sheet name="WR SUMMARY" sheetId="60" r:id="rId17"/>
    <sheet name="GATEHOUSE COVER" sheetId="67" r:id="rId18"/>
    <sheet name="GATEHOUSE BOQ" sheetId="68" r:id="rId19"/>
    <sheet name="GH MECHANICAL" sheetId="80" r:id="rId20"/>
    <sheet name="GH MECHANICAL BOQ" sheetId="81" r:id="rId21"/>
    <sheet name="GH MECH SUM" sheetId="82" r:id="rId22"/>
    <sheet name="GH SUMMARY" sheetId="69" r:id="rId23"/>
    <sheet name="GH BUILDERS COVER" sheetId="70" r:id="rId24"/>
    <sheet name="GH BUILDERS WKS" sheetId="71" r:id="rId25"/>
    <sheet name="GH BLDS SUM" sheetId="19" r:id="rId26"/>
    <sheet name="GH ELECTRICAL" sheetId="72" r:id="rId27"/>
    <sheet name="GH ELEC BOQ" sheetId="73" r:id="rId28"/>
    <sheet name="MECH COVER PAGE" sheetId="83" r:id="rId29"/>
    <sheet name="MECH GENERATOR " sheetId="84" r:id="rId30"/>
    <sheet name="MECH GEN SUM" sheetId="85" r:id="rId31"/>
    <sheet name="PC COVER PAGE" sheetId="24" r:id="rId32"/>
    <sheet name="PC SUMS" sheetId="11" r:id="rId33"/>
    <sheet name="GRAND SUMMARY" sheetId="12" r:id="rId34"/>
  </sheets>
  <definedNames>
    <definedName name="_xlnm.Print_Area" localSheetId="18">'GATEHOUSE BOQ'!$A$1:$F$656</definedName>
    <definedName name="_xlnm.Print_Area" localSheetId="1">'GENERAL PRELIMINARIES PART 1'!$A$1:$D$974</definedName>
    <definedName name="_xlnm.Print_Area" localSheetId="25">'GH BLDS SUM'!$A$1:$D$33</definedName>
    <definedName name="_xlnm.Print_Area" localSheetId="24">'GH BUILDERS WKS'!$A$1:$F$52</definedName>
    <definedName name="_xlnm.Print_Area" localSheetId="27">'GH ELEC BOQ'!$A$1:$F$555</definedName>
    <definedName name="_xlnm.Print_Area" localSheetId="21">'GH MECH SUM'!$A$1:$D$18</definedName>
    <definedName name="_xlnm.Print_Area" localSheetId="20">'GH MECHANICAL BOQ'!$A$1:$F$131</definedName>
    <definedName name="_xlnm.Print_Area" localSheetId="22">'GH SUMMARY'!$A$1:$D$34</definedName>
    <definedName name="_xlnm.Print_Area" localSheetId="33">'GRAND SUMMARY'!$A$1:$C$39</definedName>
    <definedName name="_xlnm.Print_Area" localSheetId="30">'MECH GEN SUM'!$A$1:$D$27</definedName>
    <definedName name="_xlnm.Print_Area" localSheetId="29">'MECH GENERATOR '!$A$1:$F$144</definedName>
    <definedName name="_xlnm.Print_Area" localSheetId="2">'PARTICULAR PRELIMINARIES PART 2'!$A$1:$D$919</definedName>
    <definedName name="_xlnm.Print_Area" localSheetId="3">'PRELIMINARIES SUMMARY'!$A$1:$D$29</definedName>
    <definedName name="_xlnm.Print_Area" localSheetId="12">'WASHROOM BUILDERS WORKS'!$A$1:$F$553</definedName>
    <definedName name="_xlnm.Print_Area" localSheetId="6">'WH BUILDERS WORK'!$A$1:$F$310</definedName>
    <definedName name="_xlnm.Print_Area" localSheetId="8">'WH MECHANICAL'!$A$1:$F$288</definedName>
    <definedName name="_xlnm.Print_Area" localSheetId="9">'WH MECHANICAL SUMMARY'!$A$1:$D$29</definedName>
    <definedName name="_xlnm.Print_Area" localSheetId="10">'WH SUMMARY'!$A$1:$D$32</definedName>
    <definedName name="_xlnm.Print_Area" localSheetId="14">'WR MECHANICAL BOQ'!$A$1:$F$315</definedName>
    <definedName name="_xlnm.Print_Area" localSheetId="15">'WR MECHANICAL SUMARY'!$A$1:$D$29</definedName>
    <definedName name="_xlnm.Print_Area" localSheetId="16">'WR SUMMARY'!$A$1:$D$31</definedName>
    <definedName name="_xlnm.Print_Titles" localSheetId="18">'GATEHOUSE BOQ'!$1:$1</definedName>
    <definedName name="_xlnm.Print_Titles" localSheetId="24">'GH BUILDERS WKS'!$1:$1</definedName>
    <definedName name="_xlnm.Print_Titles" localSheetId="27">'GH ELEC BOQ'!$1:$1</definedName>
    <definedName name="_xlnm.Print_Titles" localSheetId="20">'GH MECHANICAL BOQ'!$1:$1</definedName>
    <definedName name="_xlnm.Print_Titles" localSheetId="29">'MECH GENERATOR '!$1:$1</definedName>
    <definedName name="_xlnm.Print_Titles" localSheetId="12">'WASHROOM BUILDERS WORKS'!$1:$1</definedName>
    <definedName name="_xlnm.Print_Titles" localSheetId="6">'WH BUILDERS WORK'!$1:$1</definedName>
    <definedName name="_xlnm.Print_Titles" localSheetId="8">'WH MECHANICAL'!$1:$1</definedName>
    <definedName name="_xlnm.Print_Titles" localSheetId="14">'WR MECHANICAL BOQ'!$1:$1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88" l="1"/>
  <c r="D10" i="88"/>
  <c r="D7" i="88"/>
  <c r="F52" i="84"/>
  <c r="D29" i="88" l="1"/>
  <c r="D33" i="88" s="1"/>
  <c r="D34" i="85"/>
  <c r="D31" i="85"/>
  <c r="D25" i="82" l="1"/>
  <c r="D22" i="82"/>
  <c r="D36" i="79" l="1"/>
  <c r="D33" i="79"/>
  <c r="D36" i="76" l="1"/>
  <c r="D33" i="76"/>
  <c r="H384" i="73" l="1"/>
  <c r="J384" i="73" s="1"/>
  <c r="J385" i="73"/>
  <c r="H274" i="73"/>
  <c r="I273" i="73" s="1"/>
  <c r="K273" i="73" s="1"/>
  <c r="K272" i="73"/>
  <c r="K270" i="73"/>
  <c r="I269" i="73" l="1"/>
  <c r="K269" i="73" s="1"/>
  <c r="I271" i="73"/>
  <c r="K271" i="73" s="1"/>
  <c r="H387" i="73"/>
  <c r="J387" i="73" s="1"/>
  <c r="D20" i="19"/>
  <c r="J246" i="68" l="1"/>
  <c r="H247" i="68"/>
  <c r="J247" i="68" s="1"/>
  <c r="D186" i="68"/>
  <c r="K154" i="68"/>
  <c r="K156" i="68"/>
  <c r="H158" i="68"/>
  <c r="I157" i="68" s="1"/>
  <c r="K157" i="68" s="1"/>
  <c r="H245" i="68" l="1"/>
  <c r="J245" i="68" s="1"/>
  <c r="I153" i="68"/>
  <c r="K153" i="68" s="1"/>
  <c r="I155" i="68"/>
  <c r="K155" i="68" s="1"/>
  <c r="D41" i="69" l="1"/>
  <c r="D615" i="68"/>
  <c r="D613" i="68"/>
  <c r="D591" i="68"/>
  <c r="D587" i="68"/>
  <c r="D579" i="68"/>
  <c r="D566" i="68"/>
  <c r="D562" i="68"/>
  <c r="D570" i="68" s="1"/>
  <c r="D546" i="68"/>
  <c r="D505" i="68"/>
  <c r="D433" i="68"/>
  <c r="D435" i="68" s="1"/>
  <c r="D421" i="68"/>
  <c r="D423" i="68" s="1"/>
  <c r="D427" i="68" s="1"/>
  <c r="D364" i="68"/>
  <c r="D202" i="68"/>
  <c r="D149" i="68"/>
  <c r="D190" i="68" l="1"/>
  <c r="D429" i="68"/>
  <c r="D194" i="68" l="1"/>
  <c r="D16" i="19" l="1"/>
  <c r="E49" i="11" l="1"/>
  <c r="D255" i="65"/>
  <c r="D241" i="65"/>
  <c r="D194" i="65"/>
  <c r="D198" i="65" s="1"/>
  <c r="D200" i="65" s="1"/>
  <c r="D177" i="65"/>
  <c r="D512" i="59"/>
  <c r="D510" i="59"/>
  <c r="D488" i="59"/>
  <c r="D484" i="59"/>
  <c r="D476" i="59"/>
  <c r="D463" i="59"/>
  <c r="D459" i="59"/>
  <c r="D467" i="59" s="1"/>
  <c r="D443" i="59"/>
  <c r="D402" i="59"/>
  <c r="D330" i="59"/>
  <c r="D332" i="59" s="1"/>
  <c r="D318" i="59"/>
  <c r="D261" i="59"/>
  <c r="D150" i="59"/>
  <c r="D97" i="59"/>
  <c r="D81" i="59"/>
  <c r="D37" i="59"/>
  <c r="D44" i="59" s="1"/>
  <c r="D320" i="59" l="1"/>
  <c r="D85" i="59"/>
  <c r="D324" i="59" l="1"/>
  <c r="D89" i="59"/>
  <c r="D326" i="59" l="1"/>
  <c r="D12" i="19" l="1"/>
  <c r="D8" i="19" l="1"/>
  <c r="D33" i="19" s="1"/>
  <c r="C15" i="12" l="1"/>
  <c r="H22" i="12" s="1"/>
</calcChain>
</file>

<file path=xl/sharedStrings.xml><?xml version="1.0" encoding="utf-8"?>
<sst xmlns="http://schemas.openxmlformats.org/spreadsheetml/2006/main" count="3517" uniqueCount="1587">
  <si>
    <t>Item</t>
  </si>
  <si>
    <t>Description</t>
  </si>
  <si>
    <t>Unit</t>
  </si>
  <si>
    <t>Qty</t>
  </si>
  <si>
    <t>Rate</t>
  </si>
  <si>
    <t>ELEMENT NO. 1; SUBSTRUCTURES (All Provisional)</t>
  </si>
  <si>
    <t>A</t>
  </si>
  <si>
    <t>sm</t>
  </si>
  <si>
    <t>B</t>
  </si>
  <si>
    <t>cm</t>
  </si>
  <si>
    <t>C</t>
  </si>
  <si>
    <t>D</t>
  </si>
  <si>
    <t>E</t>
  </si>
  <si>
    <t>F</t>
  </si>
  <si>
    <t>Allow for upholding and supporting sides of excavations including any necessary plunking and strutting</t>
  </si>
  <si>
    <t>G</t>
  </si>
  <si>
    <t xml:space="preserve">Allow for keep excavations free of water including any necessary pumping </t>
  </si>
  <si>
    <t>H</t>
  </si>
  <si>
    <t>J</t>
  </si>
  <si>
    <t>K</t>
  </si>
  <si>
    <t>Carried to Collection</t>
  </si>
  <si>
    <t>Kg</t>
  </si>
  <si>
    <t>Anti-termite treatment</t>
  </si>
  <si>
    <t>Termidor 25EC anti-termite chemical treatment: applied by approved professional pest control specialist: applied strictly in accordance with the manufacturer's instructions: 10 year guarantee</t>
  </si>
  <si>
    <t xml:space="preserve">25mm thick cement and sand (1:4) rendering: on concrete or stonework: wood float: to </t>
  </si>
  <si>
    <t>Plinths: externally</t>
  </si>
  <si>
    <t>Prepare surfaces and apply undercoat and two finishing coats black bitumastic or other equal approved water resistant paint: on rendered surfaces: to</t>
  </si>
  <si>
    <t>COLLECTION</t>
  </si>
  <si>
    <t>SUBSTRUCTURES CARRIED TO SUMMARY</t>
  </si>
  <si>
    <t>ELEMENT NO. 2; CONCRETE WORKS</t>
  </si>
  <si>
    <t xml:space="preserve">Sides and soffits: beams </t>
  </si>
  <si>
    <t>R. C SUPERSTRUCTURE CARRIED TO SUMMARY</t>
  </si>
  <si>
    <t>No</t>
  </si>
  <si>
    <t>DOORS CARRIED TO SUMMARY</t>
  </si>
  <si>
    <t>FLOOR FINISHES</t>
  </si>
  <si>
    <t>Screed: cement and sand (1:4) on concrete: wood floated finished</t>
  </si>
  <si>
    <t>WALL FINISHES:</t>
  </si>
  <si>
    <t>Internal wall finishes</t>
  </si>
  <si>
    <t xml:space="preserve">Walls  </t>
  </si>
  <si>
    <t xml:space="preserve">Walls </t>
  </si>
  <si>
    <t>EXTERNAL WALL FINISHES</t>
  </si>
  <si>
    <t>FINISHES CARRIED TO SUMMARY</t>
  </si>
  <si>
    <t>Page No</t>
  </si>
  <si>
    <t>SUBSTRUCTURES</t>
  </si>
  <si>
    <t>R.C. SUPERSTRUCTURES</t>
  </si>
  <si>
    <t>DOORS</t>
  </si>
  <si>
    <t>FINISHES</t>
  </si>
  <si>
    <t>Clear site of all vegetation including small trees, scrubs and bushes, excavate to remove top vegetable soil and heap as directed on site; average depth of 150mm</t>
  </si>
  <si>
    <t>Gauge 1000 polythene damp proof membrane</t>
  </si>
  <si>
    <t>External cement and sand(1:3) render: steel trowelled: on masonry or concrete: to</t>
  </si>
  <si>
    <t xml:space="preserve">Walls and concrete surfaces </t>
  </si>
  <si>
    <t>Externally to walls and concrete surfaces</t>
  </si>
  <si>
    <t>ROOFING CARRIED TO SUMMARY</t>
  </si>
  <si>
    <t>Page 4</t>
  </si>
  <si>
    <t>Page 5</t>
  </si>
  <si>
    <t>ROOFING</t>
  </si>
  <si>
    <t>PRIME COST &amp; PROVISIONAL SUMS</t>
  </si>
  <si>
    <t>ELECTRICAL INSTALLATIONS</t>
  </si>
  <si>
    <t>PRIME COST AND PROVISIONAL SUMS CARRIED TO SUMMARY</t>
  </si>
  <si>
    <t>GRAND SUMMARY</t>
  </si>
  <si>
    <t>BILL</t>
  </si>
  <si>
    <t>DESCRIPTION</t>
  </si>
  <si>
    <t>PRIME COST AND PROVISIONAL SUMS</t>
  </si>
  <si>
    <t>TOTAL</t>
  </si>
  <si>
    <t xml:space="preserve">Extra over all kinds of excavation irrespective of depth for rock </t>
  </si>
  <si>
    <t>Damp proof membrane</t>
  </si>
  <si>
    <t>m</t>
  </si>
  <si>
    <t>Supply and fix: 'UNION' or other equal approved ironmongery: matching screws: locks to include a set of 3 keys: available from their authorised local dealers; brass finish to architects approval</t>
  </si>
  <si>
    <t>Approved concrete cill; twice throated, twice weathered: bedded and jointed in cement (sand (1:3) mortar: pointed in matching coloured cement</t>
  </si>
  <si>
    <t>250mm x 100mm thick cill</t>
  </si>
  <si>
    <t>Prepare wall and apply first quality silk vinyl/ vinyl mat/ soft satin as per Architects requirement and approval; two coats of supamatt emulsion or other approved as undercoat; one coat of skimming as walltex filler or other approved between the undercoats; and two final coats of first quality silk vinyl/ vinyl mat/ soft satin all as per Architect's instructiion</t>
  </si>
  <si>
    <r>
      <t>Supply and fix high yield deformed ribbed bars to BS 4449/1997; Grade 460B high yield strength Type 2; Proof stress of 460N/mm</t>
    </r>
    <r>
      <rPr>
        <b/>
        <u/>
        <vertAlign val="superscript"/>
        <sz val="12"/>
        <rFont val="Garamond"/>
        <family val="1"/>
      </rPr>
      <t>2</t>
    </r>
    <r>
      <rPr>
        <b/>
        <u/>
        <sz val="12"/>
        <rFont val="Garamond"/>
        <family val="1"/>
      </rPr>
      <t>, in structural concrete work including cutting, bending, hoisting, tying wire, spacing tods and support all postion</t>
    </r>
  </si>
  <si>
    <t>sum</t>
  </si>
  <si>
    <t>ELEMENT NO. 4; ROOFING</t>
  </si>
  <si>
    <t>L</t>
  </si>
  <si>
    <t>M</t>
  </si>
  <si>
    <t>Formwork: Marine ply boards reinforced with steel frames to in-situ concrete to:-</t>
  </si>
  <si>
    <t>WALLING</t>
  </si>
  <si>
    <t>WINDOWS</t>
  </si>
  <si>
    <t>ELEMENT NO. 5; DOORS</t>
  </si>
  <si>
    <t>ELEMENT NO. 6; WINDOWS</t>
  </si>
  <si>
    <t>ELEMENT NO. 7; FINISHES</t>
  </si>
  <si>
    <t>Page 7</t>
  </si>
  <si>
    <t>WINDOWS CARRIED TO SUMMARY</t>
  </si>
  <si>
    <t>BUILDERS WORKS SUMMARY</t>
  </si>
  <si>
    <t>BUILDERS WORKS SUMMARY CARRIED TO MAIN SUMMARY</t>
  </si>
  <si>
    <t>PRELIMINARIES</t>
  </si>
  <si>
    <t>BUILDERS WORKS</t>
  </si>
  <si>
    <t>PRIME COST SUMS</t>
  </si>
  <si>
    <t>MECHANICAL INSTALLATIONS</t>
  </si>
  <si>
    <t>PROVISIONAL SUMS</t>
  </si>
  <si>
    <t>The following Provisional Sums are to be measured on completion and priced accordance with the rates contained in these Bills of Quantities or pro-rata thereto or deducted in the whole if not required</t>
  </si>
  <si>
    <t>N</t>
  </si>
  <si>
    <t>P</t>
  </si>
  <si>
    <t>Q</t>
  </si>
  <si>
    <t>PRIME COSTS                                 &amp;                                                                                      PROVISIONAL SUMS</t>
  </si>
  <si>
    <t>Return, fill and ram selected soil in foundations</t>
  </si>
  <si>
    <t>Remove surplus soil from site to a place approved by local authority</t>
  </si>
  <si>
    <t>Mass concrete mix (1:3:6):in</t>
  </si>
  <si>
    <t>50mm thick blinding under strip foundations</t>
  </si>
  <si>
    <t>Vibrated reinforced insitu concrete class 20/20; with minimum cube crushing strength of 20N/mm² at 28 days; in</t>
  </si>
  <si>
    <t xml:space="preserve">Strip foundations </t>
  </si>
  <si>
    <t>Mesh fabric reinforcement</t>
  </si>
  <si>
    <t>Mesh reinforcement No. A98 size 200mm x 200mm weighing 2.24 kg per square metre: in floor slab: including all necessary supports</t>
  </si>
  <si>
    <t>Strips</t>
  </si>
  <si>
    <t>Edges: ground floor slab 75mm - 150 mm girth</t>
  </si>
  <si>
    <t>Chisel dressed natural stone walling bedded in cement and sand mortar (1:4) with reinforced hoop iron gauge 500 in every course and a minimum stone crushing strength of 14N/mm²</t>
  </si>
  <si>
    <t>Blinding</t>
  </si>
  <si>
    <t>50mm thick approved quality murram blinding to surfaces of hardcore</t>
  </si>
  <si>
    <t>kg</t>
  </si>
  <si>
    <t xml:space="preserve">Beams </t>
  </si>
  <si>
    <t>ELEMENT NO. 3; WALLS</t>
  </si>
  <si>
    <t>External walls</t>
  </si>
  <si>
    <t>Machine dressed natural stone walling bedded in cement and sand mortar (1:3) with minimum stone crushing strength of 7N/mm²</t>
  </si>
  <si>
    <t>Bituminous hessian base to BS 743 type A: or other equal approved damp-proof course: in cement/ sand (1:3) mortar</t>
  </si>
  <si>
    <t>WALLS CARRIED TO SUMMARY</t>
  </si>
  <si>
    <t>12 mm thick one coat bed; wood floated to receive Precast window cills (m/s) ; to concrete or block work base ; generally to</t>
  </si>
  <si>
    <t>Window cills ; 200 mm to 300 mm wide</t>
  </si>
  <si>
    <t>150mm high tiles skirting</t>
  </si>
  <si>
    <t>Plaster: 12 mm cement/lime putty/sand: steel trowelled: on masonry or concrete: to</t>
  </si>
  <si>
    <t>CEILING FINISHES</t>
  </si>
  <si>
    <t>Internal</t>
  </si>
  <si>
    <t>Soffits of worktops</t>
  </si>
  <si>
    <t>Edges of suspended worktop slabs 75mm - 150mm girth</t>
  </si>
  <si>
    <t>Edges of plinth; 75mm - 150mm girth</t>
  </si>
  <si>
    <t>Timber doors</t>
  </si>
  <si>
    <t>Wrot mahogany: prime grade</t>
  </si>
  <si>
    <t>150mm x 50mm door frames</t>
  </si>
  <si>
    <t>50mm x 25mm architrave: splayed</t>
  </si>
  <si>
    <t>12mm diameter hardwood quodrant</t>
  </si>
  <si>
    <t>Prepare and apply one coat of aluminium wood primer on timber surfaces in contact with concrete or masonry</t>
  </si>
  <si>
    <t>Over 100mm but not exceeding 200mm girth</t>
  </si>
  <si>
    <t>Not exceeding 100mm girth</t>
  </si>
  <si>
    <t>Prepare surfaces: apply three coats polyurethane clear lacquer or other equal approved: on timber surfaces: to</t>
  </si>
  <si>
    <t>General timber surfaces: doors</t>
  </si>
  <si>
    <t>Buffer brass coat hook</t>
  </si>
  <si>
    <t>Prs</t>
  </si>
  <si>
    <t>150mm thick ground floor slab</t>
  </si>
  <si>
    <t>Page 9</t>
  </si>
  <si>
    <t>100mm thick work top</t>
  </si>
  <si>
    <t>100mm thick plinth</t>
  </si>
  <si>
    <t>"ALL PROVISIONAL"</t>
  </si>
  <si>
    <t>150mm x 50mm rafters in trusses</t>
  </si>
  <si>
    <t>100mm  x 50mm ties/bracings</t>
  </si>
  <si>
    <t>50mm x 50mm purlins</t>
  </si>
  <si>
    <t>150mm x 50mm tie beam</t>
  </si>
  <si>
    <t>150mm x 50mm king post</t>
  </si>
  <si>
    <t>100mm x 50mm wall plate fixed with and including hoop iron fixed to ringbeam</t>
  </si>
  <si>
    <t>Sundry items</t>
  </si>
  <si>
    <t>12mm diameter rawl bolts: 150mm long: nuts and washers: including drilling holes through timber members as necessary</t>
  </si>
  <si>
    <t>Roof Covering</t>
  </si>
  <si>
    <t>Roof covering</t>
  </si>
  <si>
    <t>100mm diameter grey rainwater down pipe.</t>
  </si>
  <si>
    <t>Extra over ditto for 800mm swan neck offset</t>
  </si>
  <si>
    <t>Ditto for shoe</t>
  </si>
  <si>
    <t>Post Formed Doors</t>
  </si>
  <si>
    <t>Ditto transome</t>
  </si>
  <si>
    <t>32mm thick finished to receive porcelain tiles (m.s)</t>
  </si>
  <si>
    <t>Backing: minimum 10mm cement/sand (1:4): on masonry or concrete: wood float finished: to</t>
  </si>
  <si>
    <t>Vanity tops to receive granite (m.s.)</t>
  </si>
  <si>
    <t>Supply and fix approved granite with adhesive; to regular pattern: bedding and jointing in cement mortar (1:4) grouting joints with proprietary grouting laid on cement sand base (m/s)</t>
  </si>
  <si>
    <t>18mm thick granite to vanity tops</t>
  </si>
  <si>
    <t>Prepare surfaces: apply weather proof textured cement based paint on wall and column surfaces: on rendered wall as per manufacturer's specifications</t>
  </si>
  <si>
    <t>12.5mm thick gypsum plasterboard fixed with screws to galvanised light weight steel frame work suspended from concrete above with mild steel angle sections, perimeter channels, primary support channels, strap hangers connecting clips etc with joints skimmed with gypsum plaster including forming and curved cuttings</t>
  </si>
  <si>
    <t>Ceiling: patterns to Architect's approval and detail</t>
  </si>
  <si>
    <t>Wrot cypress: prime grade</t>
  </si>
  <si>
    <t>125mm x 125mm moulded cornice</t>
  </si>
  <si>
    <t>Knot prime stop and apply three coats of approved first quality plastic emulsion paint: on timber surfaces: to</t>
  </si>
  <si>
    <t>Softboard ceiling internally</t>
  </si>
  <si>
    <t>Surfaces 0 - 100mm girth; cornice</t>
  </si>
  <si>
    <t>From Page 8</t>
  </si>
  <si>
    <t>Ridge</t>
  </si>
  <si>
    <t>Page 13</t>
  </si>
  <si>
    <t>D8</t>
  </si>
  <si>
    <t>D10</t>
  </si>
  <si>
    <t>Sawn cypress second grade; pressure impregnated; hoisted to a height of 3000mm above ground level; all nails, hoop iron, splise plates and other jointing accessories</t>
  </si>
  <si>
    <t>100mm fire rated grade 13 heavy duty brass butt hinges</t>
  </si>
  <si>
    <t>Three lever mortice sashlock with 45mm back seat and approved handle</t>
  </si>
  <si>
    <t>Master keyed thumb turn cylinder lock</t>
  </si>
  <si>
    <t>Satin anodized aluminium oval door stopper fixed to wall or floor</t>
  </si>
  <si>
    <t>Stainless steel heavy duty hydraulic overhead door closer</t>
  </si>
  <si>
    <t>D12</t>
  </si>
  <si>
    <t>250mm x 25 mm Fascia/ verge board</t>
  </si>
  <si>
    <t>850mm x 250mm satin stainless steel kick plate screwed to door surfaces</t>
  </si>
  <si>
    <t>300mm x 150mm satin stainless steel push plate screwed to door surfaces</t>
  </si>
  <si>
    <t>300mm x 600mm x 10mm thick tiles to pattern</t>
  </si>
  <si>
    <t>Ditto 800mm x 2100mm</t>
  </si>
  <si>
    <t>Joinery fixture</t>
  </si>
  <si>
    <t>Top soil excavation; average 150mm thick depth to reduced levels</t>
  </si>
  <si>
    <t>Excavate for column bases commencing from strip level: not exceeding 1.5m</t>
  </si>
  <si>
    <t>Excavate for strip foundation trenches commencing from bulk excavated level: not exceeding 1.5m deep</t>
  </si>
  <si>
    <t>Ditto under column bases</t>
  </si>
  <si>
    <t>Column bases</t>
  </si>
  <si>
    <t>Columns</t>
  </si>
  <si>
    <t>Walling</t>
  </si>
  <si>
    <t xml:space="preserve">Imported hardcore bed well compacted in layers not exceeding 150mm thick </t>
  </si>
  <si>
    <t>Sides of columns</t>
  </si>
  <si>
    <t>24 Gauge box profile G.C.I roofing sheets covering including edging trim, fixing to purlins, complete with approved lap sealant, washers, caps etc, including all necessary curvatures, hoisting, placing and connections; to Engineer's details</t>
  </si>
  <si>
    <t>Galvanised iron metal sheet: gauge 24: pre-painted</t>
  </si>
  <si>
    <t>150mm x 150mm Box gutter: fixed to fascia with and including steel flat brackets at 1500 mm (maximum) centres: holes for down pipes as necessary: closed ends</t>
  </si>
  <si>
    <t>Insitu 20mm thick terrazzo including divised strip and polished smooth laid on prepared screed (m/s)</t>
  </si>
  <si>
    <t>Floor</t>
  </si>
  <si>
    <t>Walls to receive ceramic tiles (m.s.)</t>
  </si>
  <si>
    <t>Supply and fix approved ceramic wall tiles to regular pattern; bedding and jointing in cement mortar (1:4); grouting joints with matching cement. Rates to include for plastic corner strip.</t>
  </si>
  <si>
    <t>300mm x 300mm x 10mm thick tiles to pattern</t>
  </si>
  <si>
    <t>Extra over wall for keying externally (Horrizontal Key and flush vertical Joints)</t>
  </si>
  <si>
    <t>Fill</t>
  </si>
  <si>
    <t>200mm thick compacted approved granular gravel material (murram), well watered and compacted in 100mm thick (maximum) layers</t>
  </si>
  <si>
    <t>200mm thick hardcore of approved inert material: hand packed, well watered and compacted in 200mm thick (maximum) layers</t>
  </si>
  <si>
    <t>200mm thick masonry walls with hoop iron laid after every alternate course.</t>
  </si>
  <si>
    <t>200mm wide</t>
  </si>
  <si>
    <t>Ditto; 100mm thick masonry walls</t>
  </si>
  <si>
    <t>100mm wide</t>
  </si>
  <si>
    <t>50mm thick double leaf timber post formed door; with decorative carvings overall size 900mm x 2400mm high; to Architect's door schedule</t>
  </si>
  <si>
    <t>5800mm x 600mm overall height</t>
  </si>
  <si>
    <t>7900mm x 600mm overall height</t>
  </si>
  <si>
    <t>6400mm x 600mm overall height</t>
  </si>
  <si>
    <t>7600mm x 600mm overall height</t>
  </si>
  <si>
    <t>9100mm x 600mm overall height</t>
  </si>
  <si>
    <t>WASHROOM WORKS SUMMARY</t>
  </si>
  <si>
    <t xml:space="preserve"> WASHROOM WORKS SUMMARY CARRIED TO MAIN SUMMARY</t>
  </si>
  <si>
    <t>WAREHOUSE</t>
  </si>
  <si>
    <t>WASHROOM</t>
  </si>
  <si>
    <t>ELEMENT NO. 1: DEMOLITIONS &amp; ALTERATIONS</t>
  </si>
  <si>
    <t>Pricing Notes</t>
  </si>
  <si>
    <t>The unit of billing in this section is "item"</t>
  </si>
  <si>
    <t>Amounts for demolitions shall include the following in addition to what is described  in the particular item:</t>
  </si>
  <si>
    <t>All materials, components and fittings arising from the demolitions work shall become the property of the Contractor. The tenderer is therefore expected  to give realistic  credit in the appropriate column for items which have salvage value.</t>
  </si>
  <si>
    <t>Amount indicated will be adjusted against the approximate quantities to reflect the actual quantity of demolition work executed on site as shown in the layouts or directed by the architect.</t>
  </si>
  <si>
    <t>DEMOLITIONS &amp; ALTERATIONS CARRIED TO SUMMARY</t>
  </si>
  <si>
    <r>
      <t>Carefully hack existing floor to remove existing floor finishes: prepare surfaces for new finishes; (approx. 682m</t>
    </r>
    <r>
      <rPr>
        <vertAlign val="superscript"/>
        <sz val="12"/>
        <rFont val="Garamond"/>
        <family val="1"/>
      </rPr>
      <t>2</t>
    </r>
    <r>
      <rPr>
        <sz val="12"/>
        <rFont val="Garamond"/>
        <family val="1"/>
      </rPr>
      <t>)</t>
    </r>
  </si>
  <si>
    <r>
      <t>Carefully scrab existing paint to walls and make good surface to receive new finish (approx. 994m</t>
    </r>
    <r>
      <rPr>
        <vertAlign val="superscript"/>
        <sz val="12"/>
        <rFont val="Garamond"/>
        <family val="1"/>
      </rPr>
      <t>2</t>
    </r>
    <r>
      <rPr>
        <sz val="12"/>
        <rFont val="Garamond"/>
        <family val="1"/>
      </rPr>
      <t>)</t>
    </r>
  </si>
  <si>
    <r>
      <t>Carefully wirebrush external walls and make them good (approx. 386m</t>
    </r>
    <r>
      <rPr>
        <vertAlign val="superscript"/>
        <sz val="12"/>
        <rFont val="Garamond"/>
        <family val="1"/>
      </rPr>
      <t>2</t>
    </r>
    <r>
      <rPr>
        <sz val="12"/>
        <rFont val="Garamond"/>
        <family val="1"/>
      </rPr>
      <t>)</t>
    </r>
  </si>
  <si>
    <t>Carefully scrab existing paint to varrying sizes of doors and frames, make good affected areas (approx. 19No)</t>
  </si>
  <si>
    <t>Prepare surfaces and apply three coats of approved paint to mild steel metal surfaces; spray painted to approval</t>
  </si>
  <si>
    <t>Doors; both sides measured</t>
  </si>
  <si>
    <t>Screed: cement and sand (1:3) on concrete: self levelling wood floated finished</t>
  </si>
  <si>
    <t>Supply and apply Eucrete polyurethane flooring system, 6mm thick, in accordance with the manufacturer’s specifications, including surface preparation, priming, and application of topcoat. The finish shall be non-slip, seamless, and chemical-resistant, suitable for industrial use all to specifications</t>
  </si>
  <si>
    <t>34mm thick finished to receive Eucrete polyuethane flooring system (m.s)</t>
  </si>
  <si>
    <t>GATE HOUSE</t>
  </si>
  <si>
    <t>Carefully demolish existing building comprising of 200mm thick masonry walls on reinforced concrete foundations, well compacted hardcore filling, murram blinding, concrete floor beds, floor finishes, corrugated iron sheets roof covering on timber trusses, ring beams, masonry walling, windows, doors, disconnection of all services; load and cart away debris from site; set aside all salvage material for re-use; make good all affected areas</t>
  </si>
  <si>
    <t>ELEMENT NO. 1: DEMOLITIONS</t>
  </si>
  <si>
    <t>The Tenderer is advised to visit the site and seek all clarification from the design team before pricing and ascertain the nature of any existing buildings and services. NO claims arising from the Tenderer's omission from their tender, underpricing or lack of understanding of the nature and scope of demolition work will be entertained</t>
  </si>
  <si>
    <t>Tenderers are strongly advised to read and understand the following notes before pricing this section. Any query on the notes should be referred to the Quantity Surveyor or Project Architect</t>
  </si>
  <si>
    <t>Descriptions and scope of demolition work contained herein after are intended as a GUIDE ONLY to the Tenderer and no liability will be accepted for any discrepancies or inadequacies in these descriptions. The whole of the work shall be carried out in accordance with and to the entire satisfaction of the Architect. The Contractor shall, before commencing work, obtain all necessary authorizations for carrying out the work, give all necessary notices and pay all fees and charges in connection therewith. He shall arrange for and pay all fees and charges, if any, for disconnecting of electrical supplies, etc</t>
  </si>
  <si>
    <t>Prices</t>
  </si>
  <si>
    <t xml:space="preserve">Prices for the demolition of any portion of the structure, shall include for its demolition complete, with all surface finishes such as plaster, tiles, screeds, etc. All attached items of joinery such as skirtings, etc. and all reinforcement, conduits, pipes, lintols, etc. built into that portion of the structure. </t>
  </si>
  <si>
    <t xml:space="preserve">Prices for the removal of partitioning, etc. shall include for the removal of door frames, fanlights, ironmongery, architraves and other associated trim </t>
  </si>
  <si>
    <t>Prices for the removal of door and frames shall include for the removal of fanlights, ironmongery, architraves and other associated trim</t>
  </si>
  <si>
    <t>Prices for the removal of ceilings shall include for removal of all electrical and mechanical services and fittings in the ceiling void including partitioning etc. within the ceiling void</t>
  </si>
  <si>
    <t>a) Making good i.e. re-instatement of any finishes and structures affected by the demolition work to the original state</t>
  </si>
  <si>
    <t>b) Clearing debris with speed on a daily basis as they arise, cleaning of affected surfaces, and removal of the debris from site to local authority approved dumping  sites. Accumulation of debris within the site premises shall not be allowed</t>
  </si>
  <si>
    <t>Demolition work shall be carefully executed with the particular aim of minimizing damage to adjacent  finishes, structure, or components</t>
  </si>
  <si>
    <t>The Contractor is to allow for all temporary protection required during the demolition works including ordinary and special dust screens, shoring and strutting, hoardings, scaffolding, barriers, warning signs, etc, as directed by the Architect</t>
  </si>
  <si>
    <t>The amounts quoted shall be deemed to be inclusive  of all handling of the removed items and their removal from site</t>
  </si>
  <si>
    <t>Amounts given should include for adequate temporary support and protection for the remaining elements of the buildings being demolished and to adjacent buildings and services</t>
  </si>
  <si>
    <t>Temporary Protection</t>
  </si>
  <si>
    <t>All existing structures shall be propped, strutted and prepared as necessary for the demolition work. All debris and surplus material arising from demolitions shall be removed from the site and all existing site conditions disturbed made good to match new or existing works all to the Architects' satisfaction. Materials for re-use shall be carefully removed, cleaned, stored where directed by the Architect on site and afterwards fixed to the satisfaction of the Architect. Materials arising from demolitions reserved for the Employer shall be carefully cleaned and stacked on site where directed and the Architect shall at his sole discretion take possession of same on or before the date of practical completion, otherwise clearing away will imply that they become the property of the contractor who will allow credit in his rates accordingly</t>
  </si>
  <si>
    <t>Provide, erect and remove when directed, all incidental shoring, needling, strutting, etc. that may be necessary while carrying out any portion of the works, to ensure stability of the premises with suitable and substantial timber and other materials. Prices for all items of demolition to form openings shall include for the provision of such support</t>
  </si>
  <si>
    <t>Carefully demolish existing structures: including excavating for and removing all foundations; temporary disconnecting and capping all electrical and plumbing services</t>
  </si>
  <si>
    <t>All timber flooring, wardrobes, sanitary fittings, roofing tiles windows and doors, panel doors, masonry block, water tanks and accessories shall be reserved for the Employer</t>
  </si>
  <si>
    <t>Gate House demolition</t>
  </si>
  <si>
    <r>
      <t>Gate House (Plinth Area; approx. 10m</t>
    </r>
    <r>
      <rPr>
        <vertAlign val="superscript"/>
        <sz val="12"/>
        <rFont val="Garamond"/>
        <family val="1"/>
      </rPr>
      <t>2</t>
    </r>
    <r>
      <rPr>
        <sz val="12"/>
        <rFont val="Garamond"/>
        <family val="1"/>
      </rPr>
      <t xml:space="preserve"> )</t>
    </r>
  </si>
  <si>
    <t>DEMOLITIONS CARRIED TO SUMMARY</t>
  </si>
  <si>
    <t>1200mm x 1200mm overall height</t>
  </si>
  <si>
    <t>Slab Protection</t>
  </si>
  <si>
    <t>50mm x 50mm x 3mm thick; hot dip galvanized mild steel angle fixed to slab edges with 4mm thick cast in lugs spaced at 500 mm centres to approval; one shop coat primer before delivery to site and finished with reflective tape all round mild steel angle fixed with approved adhesive</t>
  </si>
  <si>
    <r>
      <t>Carefully hack out existing plaster to walls and make good surface to receive new finish (approx. 73m</t>
    </r>
    <r>
      <rPr>
        <vertAlign val="superscript"/>
        <sz val="12"/>
        <rFont val="Garamond"/>
        <family val="1"/>
      </rPr>
      <t>2</t>
    </r>
    <r>
      <rPr>
        <sz val="12"/>
        <rFont val="Garamond"/>
        <family val="1"/>
      </rPr>
      <t>)</t>
    </r>
  </si>
  <si>
    <t xml:space="preserve">Repainting existing walls </t>
  </si>
  <si>
    <t>ELEMENT NO. 2; SUBSTRUCTURES (All Provisional)</t>
  </si>
  <si>
    <t>ELEMENT NO. 3; ROOFING</t>
  </si>
  <si>
    <t>ELEMENT NO. 4; DOORS</t>
  </si>
  <si>
    <t>ELEMENT NO. 5; FINISHES</t>
  </si>
  <si>
    <t>DEMOLITIONS &amp; ALTERATIONS</t>
  </si>
  <si>
    <t>Page 6</t>
  </si>
  <si>
    <t>From Page 9 (above)</t>
  </si>
  <si>
    <t xml:space="preserve">Supply and fix approved ceramic wall tiles to regular pattern; bedding and jointing in cement mortar (1:4); grouting joints with matching cement. </t>
  </si>
  <si>
    <t>Acoustic ceiling</t>
  </si>
  <si>
    <t>Suspended acoustic ceiling; 600mm x 600mm x 15mm mineral fibre tiles, fine fissured finish with regular edge and including aluminium T frame grid system; measured over light fittings; including all cutting and trimming to light fittings; quality as certified by Kenya Bureau of Standards; to</t>
  </si>
  <si>
    <t>Ceiling to pattern</t>
  </si>
  <si>
    <r>
      <t>Carefully remove existing ceiling finish complete with cornice; make good affected areas to receive new ceiling. (approximately 188m</t>
    </r>
    <r>
      <rPr>
        <vertAlign val="superscript"/>
        <sz val="12"/>
        <rFont val="Garamond"/>
        <family val="1"/>
      </rPr>
      <t>2</t>
    </r>
    <r>
      <rPr>
        <sz val="12"/>
        <rFont val="Garamond"/>
        <family val="1"/>
      </rPr>
      <t>)</t>
    </r>
  </si>
  <si>
    <t>Steel Trusses</t>
  </si>
  <si>
    <t xml:space="preserve">Prepare surface wire brush/sanding trusses, rafters and other roof members; apply zinc phosphate primer/ Crown Aluminium wood primer to fascia/barge boards, timber trusses/purlins/fascia boardsor such other approved and 2 coats of super gloss paint </t>
  </si>
  <si>
    <t>SUM</t>
  </si>
  <si>
    <r>
      <t>Carefully remove corroded and damaged galvanised iron roofing sheets, make good affected areas (approximately 65m</t>
    </r>
    <r>
      <rPr>
        <vertAlign val="superscript"/>
        <sz val="12"/>
        <rFont val="Garamond"/>
        <family val="1"/>
      </rPr>
      <t>2</t>
    </r>
    <r>
      <rPr>
        <sz val="12"/>
        <rFont val="Garamond"/>
        <family val="1"/>
      </rPr>
      <t>)</t>
    </r>
  </si>
  <si>
    <t>Roof Repair</t>
  </si>
  <si>
    <t>Allow for spot repair and patching (if necessary)  of existing galvanized roof cover. Repairs include appropirate welding, filling and application of filler and silicone where necessary</t>
  </si>
  <si>
    <t>Biodigester</t>
  </si>
  <si>
    <t>WAREHOUSE WORKS SUMMARY</t>
  </si>
  <si>
    <t>WAREHOUSE WORKS SUMMARY CARRIED TO MAIN SUMMARY</t>
  </si>
  <si>
    <t>Vibrated reinforced insitu concrete class 20/25; with minimum cube crushing strength of 25N/mm² at 28 days; in</t>
  </si>
  <si>
    <t>Supply and fix aluminium framed window with approved powder coated aluminium framing in sections of size 100mm x 50mm x 2mm thick fixed to wall / beam / column around openings; glazing with 12mm thick toughened glass; secured to the framing using approved glazing strips and glazing beading including waterproofing all joints using approved silicon sealing compounds; all to Architect's window schedules' detail and approval</t>
  </si>
  <si>
    <t>From Page 20</t>
  </si>
  <si>
    <t>Page 12</t>
  </si>
  <si>
    <t>Page 14</t>
  </si>
  <si>
    <t>Page 18</t>
  </si>
  <si>
    <t>Page 22</t>
  </si>
  <si>
    <t>ELEMENT NO. 3; CONCRETE WORKS</t>
  </si>
  <si>
    <t>ELEMENT NO. 4; WALLS</t>
  </si>
  <si>
    <t>ELEMENT NO. 5; ROOFING</t>
  </si>
  <si>
    <t>ELEMENT NO. 6; DOORS</t>
  </si>
  <si>
    <t>ELEMENT NO. 7; WINDOWS</t>
  </si>
  <si>
    <t>ELEMENT NO. 8; FINISHES</t>
  </si>
  <si>
    <t>DEMOLITIONS</t>
  </si>
  <si>
    <t>GATE HOUSE WORKS SUMMARY</t>
  </si>
  <si>
    <t>GATE HOUSE WORKS SUMMARY CARRIED TO MAIN SUMMARY</t>
  </si>
  <si>
    <t>Page 31</t>
  </si>
  <si>
    <t>Page 35</t>
  </si>
  <si>
    <t>Page 36</t>
  </si>
  <si>
    <t>Page 39</t>
  </si>
  <si>
    <t>WARE HOUSE</t>
  </si>
  <si>
    <t>WASHROOMS</t>
  </si>
  <si>
    <t>BUILDERS WORK</t>
  </si>
  <si>
    <t>PROPOSED ALTERATIONS AND UPGRADES AT HCD KIBWEZI, MAKUENI COUNTY</t>
  </si>
  <si>
    <t>Allow for builders work in connection with Electrical works</t>
  </si>
  <si>
    <t>Allow for builders work in connection with Mechanical works</t>
  </si>
  <si>
    <t>PROVISIONAL SUMS CARRIED TO GRAND SUMMARY</t>
  </si>
  <si>
    <t>External works upgrades</t>
  </si>
  <si>
    <t>ELECTRICAL WORKS</t>
  </si>
  <si>
    <t>Mobilization/Demobilization. The contractor to</t>
  </si>
  <si>
    <t>individually and Individually List the price for the items</t>
  </si>
  <si>
    <t>Ls</t>
  </si>
  <si>
    <t>Allow for contractors submission of drawings for</t>
  </si>
  <si>
    <t>conduit layout in both soft and 3 sets of hard copies in A1</t>
  </si>
  <si>
    <t>Insurance, Bond and stamp duty, Protective Wear,</t>
  </si>
  <si>
    <t>Program of works, storage and attendance to</t>
  </si>
  <si>
    <t xml:space="preserve">meetings. The items MUST be separatetly listed and priced. The estimated project </t>
  </si>
  <si>
    <t xml:space="preserve">duration must be captured and attendance to site meetings based on per </t>
  </si>
  <si>
    <t xml:space="preserve">vist basis </t>
  </si>
  <si>
    <t>Allow for production of working and as built</t>
  </si>
  <si>
    <t>drawings in both soft and hard copies in A1- 7No</t>
  </si>
  <si>
    <t>Allow for sub contractors liaision with the following</t>
  </si>
  <si>
    <t>a</t>
  </si>
  <si>
    <t>Kenya Power</t>
  </si>
  <si>
    <t>b</t>
  </si>
  <si>
    <t>Standby Generator Sub Contractor</t>
  </si>
  <si>
    <t>c</t>
  </si>
  <si>
    <t>CCTV Surveillance Subcontrcator</t>
  </si>
  <si>
    <t>e</t>
  </si>
  <si>
    <t>Plumbing and Drainage Subcontractor</t>
  </si>
  <si>
    <t>f</t>
  </si>
  <si>
    <t>Air conditioning Subcontractor</t>
  </si>
  <si>
    <t>i</t>
  </si>
  <si>
    <t>Borehole Subcontractor</t>
  </si>
  <si>
    <t>j</t>
  </si>
  <si>
    <t>Other Specialist Subcontractors requiring their</t>
  </si>
  <si>
    <t>imput</t>
  </si>
  <si>
    <t xml:space="preserve">Provisional Sum for removal of Rust and Reainting of the following </t>
  </si>
  <si>
    <t xml:space="preserve">a) </t>
  </si>
  <si>
    <t xml:space="preserve">Distribution Board for Cold Sore </t>
  </si>
  <si>
    <t>item</t>
  </si>
  <si>
    <t xml:space="preserve">b) </t>
  </si>
  <si>
    <t xml:space="preserve">Switch Box for Sunction Fans </t>
  </si>
  <si>
    <t xml:space="preserve">item </t>
  </si>
  <si>
    <t xml:space="preserve">c) </t>
  </si>
  <si>
    <t xml:space="preserve">All Boards </t>
  </si>
  <si>
    <t>Total Carried to summary page</t>
  </si>
  <si>
    <t>SCHEDULE-2:  DISTRIBUTION SUB-CIRCUITS - SUPPLY AND FIX</t>
  </si>
  <si>
    <t>10MM2 2/C Cu armored Cables from:</t>
  </si>
  <si>
    <t>i) Main Meter Board to CU1 at GF Wash Rooms  ……………………………….</t>
  </si>
  <si>
    <t>ii) Main Meter Board to CU2 at Gate House  ……………………………….</t>
  </si>
  <si>
    <t>b)</t>
  </si>
  <si>
    <t>Excavate Cable Trench 100mm thick and bending</t>
  </si>
  <si>
    <t>under cable including backfilling, supply, installation</t>
  </si>
  <si>
    <t>of warning tape, removal of unsuitable and unused</t>
  </si>
  <si>
    <t>excavated material</t>
  </si>
  <si>
    <t xml:space="preserve">300mm Hatari Slabs </t>
  </si>
  <si>
    <t>No.</t>
  </si>
  <si>
    <t xml:space="preserve">d) </t>
  </si>
  <si>
    <t xml:space="preserve">100mm HG PVC Pipes laid in b) above </t>
  </si>
  <si>
    <t>Sub-Total Carried to Collection page</t>
  </si>
  <si>
    <t xml:space="preserve">SCHDULE NO.3.0 : DISTRIBUTION BOARDS AND CONSUMER UNITS </t>
  </si>
  <si>
    <t>SUPPLY AND FIX</t>
  </si>
  <si>
    <t>100A SPN Consumer unit as scheneider or equivalent</t>
  </si>
  <si>
    <t>and approved:</t>
  </si>
  <si>
    <t>3.1.1</t>
  </si>
  <si>
    <t>4way</t>
  </si>
  <si>
    <t>3.1.2</t>
  </si>
  <si>
    <t>6way</t>
  </si>
  <si>
    <t>3.1.3</t>
  </si>
  <si>
    <t>8way</t>
  </si>
  <si>
    <t>3.1.4</t>
  </si>
  <si>
    <t>10way</t>
  </si>
  <si>
    <t>3.1.5</t>
  </si>
  <si>
    <t>12way</t>
  </si>
  <si>
    <t>100A TPN Disribution  Board as teresaki or</t>
  </si>
  <si>
    <t>equivalent and approved:</t>
  </si>
  <si>
    <t>3.2.1</t>
  </si>
  <si>
    <t>3.2.2</t>
  </si>
  <si>
    <t>3.2.3</t>
  </si>
  <si>
    <t>3.2.4</t>
  </si>
  <si>
    <t>MCBs for items 6.1 and 6.2 above</t>
  </si>
  <si>
    <t>3.3.1</t>
  </si>
  <si>
    <t>6A SP</t>
  </si>
  <si>
    <t>3.3.2</t>
  </si>
  <si>
    <t>10A SP</t>
  </si>
  <si>
    <t>3.3.3</t>
  </si>
  <si>
    <t>20A SP</t>
  </si>
  <si>
    <t>3.3.4</t>
  </si>
  <si>
    <t>32A SP</t>
  </si>
  <si>
    <t>3.3.5</t>
  </si>
  <si>
    <t>63A TP</t>
  </si>
  <si>
    <t>3.3.6</t>
  </si>
  <si>
    <t>32A TP</t>
  </si>
  <si>
    <t>3.3.7</t>
  </si>
  <si>
    <t>45A SP</t>
  </si>
  <si>
    <t>3.7.8</t>
  </si>
  <si>
    <t>Blanking plates for spares</t>
  </si>
  <si>
    <t>3.7.9</t>
  </si>
  <si>
    <t>Earthing for the Distribution boards in 3.1 and 3.2</t>
  </si>
  <si>
    <t>above to IEEE requirement</t>
  </si>
  <si>
    <t>SCEDULE 4: LIGHTING WIRING  -SUPPLY AND FIX</t>
  </si>
  <si>
    <t>Lighting points completely wored in 3x1 5mm2</t>
  </si>
  <si>
    <t>PVC/SC Cu cables drawn in concealed H.G PVC</t>
  </si>
  <si>
    <t>20mm diameter</t>
  </si>
  <si>
    <t>As in 4.1 above but for two way switching</t>
  </si>
  <si>
    <t>5.0:</t>
  </si>
  <si>
    <t>SCHEDULE 5: LIGHT FITTINGS -SUPPLY ONLY</t>
  </si>
  <si>
    <t>Lighting fittings complete with lamps of appropriate</t>
  </si>
  <si>
    <t>wattage:-</t>
  </si>
  <si>
    <t>5.1.1</t>
  </si>
  <si>
    <t>1400mm 36W Twin louvre fluorescent fitting with reflector</t>
  </si>
  <si>
    <t>as Philips or equivalent and to approval</t>
  </si>
  <si>
    <t>5.1.2</t>
  </si>
  <si>
    <t>Solar Street Lighting Pole and Fittings</t>
  </si>
  <si>
    <t>5.1.3</t>
  </si>
  <si>
    <t xml:space="preserve">Security Light Fitting </t>
  </si>
  <si>
    <t>5.1.4</t>
  </si>
  <si>
    <t>Ball Fittings complete with 9 W energy savings lamp</t>
  </si>
  <si>
    <t>5.1.5</t>
  </si>
  <si>
    <t>Maintained Double Sided LED Exit Light fittings</t>
  </si>
  <si>
    <t>Type EX with program complete with 6W lamp and</t>
  </si>
  <si>
    <t>minimum 3 hours emergency battery Kit as Philips</t>
  </si>
  <si>
    <t>or equivalent and approved</t>
  </si>
  <si>
    <t>5.1.6</t>
  </si>
  <si>
    <t xml:space="preserve">18W LED downlight </t>
  </si>
  <si>
    <t>5.1.7</t>
  </si>
  <si>
    <t>300mm Strip Mirror Light with own switch</t>
  </si>
  <si>
    <t>5.1.8</t>
  </si>
  <si>
    <t>Recessed Energy efficient high output , non</t>
  </si>
  <si>
    <t>corrosive polycarbonate housing and reflector</t>
  </si>
  <si>
    <t>Emergency  Light fittings Type E complete with 3W</t>
  </si>
  <si>
    <t>lamp and minimum 3 hours emergency battery Kit</t>
  </si>
  <si>
    <t>as Philips or equivalent and approved</t>
  </si>
  <si>
    <t>5.1.9</t>
  </si>
  <si>
    <t>Gate Lighs</t>
  </si>
  <si>
    <t>5.1.10</t>
  </si>
  <si>
    <t xml:space="preserve">Outdoor pendant Light fitting </t>
  </si>
  <si>
    <t>5.1.11</t>
  </si>
  <si>
    <t>40m High Mast Pole complete with Distribution, Control Panels, Wiring ,</t>
  </si>
  <si>
    <t>LED 8 No 140W LED lights</t>
  </si>
  <si>
    <t xml:space="preserve">Garden Sport Light </t>
  </si>
  <si>
    <t>5.1,13</t>
  </si>
  <si>
    <t>100W LED high bay luminaire made from extruded anodised</t>
  </si>
  <si>
    <t xml:space="preserve"> aluminium as ECOLITE.</t>
  </si>
  <si>
    <t>5A white molded switch plate as CLIPSAL or</t>
  </si>
  <si>
    <t>equivalent and approved</t>
  </si>
  <si>
    <t>8.2.1</t>
  </si>
  <si>
    <t>One gang one way</t>
  </si>
  <si>
    <t>8.2.2</t>
  </si>
  <si>
    <t>One gang two way</t>
  </si>
  <si>
    <t>8.2.3</t>
  </si>
  <si>
    <t>Two gang one way</t>
  </si>
  <si>
    <t>8.2.4</t>
  </si>
  <si>
    <t>Two gang two way</t>
  </si>
  <si>
    <t>8.2.5</t>
  </si>
  <si>
    <t>Three gang one way</t>
  </si>
  <si>
    <t>8.2.6</t>
  </si>
  <si>
    <t>Three gang two way</t>
  </si>
  <si>
    <t>8.2.7</t>
  </si>
  <si>
    <t>Four gang one way</t>
  </si>
  <si>
    <t>8.2.8</t>
  </si>
  <si>
    <t>Four gang two way</t>
  </si>
  <si>
    <t>SCHEDULE 6.0: LIGHT FITTING - FIX ONLY</t>
  </si>
  <si>
    <t>6.1.1</t>
  </si>
  <si>
    <t>6.1.2</t>
  </si>
  <si>
    <t>6.1.3</t>
  </si>
  <si>
    <t>6.1.4</t>
  </si>
  <si>
    <t>6.1.5</t>
  </si>
  <si>
    <t>6.1.6</t>
  </si>
  <si>
    <t>6.1.7</t>
  </si>
  <si>
    <t>6.1.8</t>
  </si>
  <si>
    <t>6.1.9</t>
  </si>
  <si>
    <t>Gate Lights</t>
  </si>
  <si>
    <t>6.1.10</t>
  </si>
  <si>
    <t>6.1.11</t>
  </si>
  <si>
    <t>6.1.12</t>
  </si>
  <si>
    <t>6.1,13</t>
  </si>
  <si>
    <t>6.2.1</t>
  </si>
  <si>
    <t>6.2.2</t>
  </si>
  <si>
    <t>6.2.3</t>
  </si>
  <si>
    <t>6.2.4</t>
  </si>
  <si>
    <t>6.2.5</t>
  </si>
  <si>
    <t>6.2.6</t>
  </si>
  <si>
    <t>6.2.7</t>
  </si>
  <si>
    <t>6.2.8</t>
  </si>
  <si>
    <t>SCHEDULE 7: POWER WIRING  - SUPPLY AND FIX</t>
  </si>
  <si>
    <t>General Earthing requirement as per IEEE regulations</t>
  </si>
  <si>
    <t>SCHEDULE NO. 8.0 - POWER FITTING - SUPPLY ONLY</t>
  </si>
  <si>
    <t>13A switched socket outlet as Schneider range or</t>
  </si>
  <si>
    <t>8.1.1</t>
  </si>
  <si>
    <t>Single</t>
  </si>
  <si>
    <t>8.1.2</t>
  </si>
  <si>
    <t>Single but water proof</t>
  </si>
  <si>
    <t>Twin(Raw)</t>
  </si>
  <si>
    <t>8.1.3</t>
  </si>
  <si>
    <t>Twin ( Clean)</t>
  </si>
  <si>
    <t>Automatic hand drier as starmix or equivalent and approved</t>
  </si>
  <si>
    <t>Extract fan as Xplair or equivalent and approved</t>
  </si>
  <si>
    <t>Exhaust fan as Xplair or equivalent and approved</t>
  </si>
  <si>
    <t>Industrial fan as Xplair or equivalent and approved</t>
  </si>
  <si>
    <t>Wall fan as Xplair or equivalent and approved</t>
  </si>
  <si>
    <t>Kitchen Wood as Von or equivalent and approved</t>
  </si>
  <si>
    <t>50 x 200mm 3Compartment Galvanized Steel</t>
  </si>
  <si>
    <t>Trunking</t>
  </si>
  <si>
    <t>SCHEDULE NO. 9.0 - POWER FITTING -FIX ONLY</t>
  </si>
  <si>
    <t>9.1.1</t>
  </si>
  <si>
    <t>9.1.2</t>
  </si>
  <si>
    <t>9.1.3</t>
  </si>
  <si>
    <t>50 x 200mm 3Compartment Galvanized Steel Trunking</t>
  </si>
  <si>
    <t xml:space="preserve">SCHEDULE NO. 10.0 - FIRE ALARM DETECTION AND MONITORING -SULLY &amp;FIX </t>
  </si>
  <si>
    <t xml:space="preserve">WIRING </t>
  </si>
  <si>
    <t>10.1.1</t>
  </si>
  <si>
    <t>Lot</t>
  </si>
  <si>
    <t>10.1.2</t>
  </si>
  <si>
    <t xml:space="preserve">Lot </t>
  </si>
  <si>
    <t>Total Carried to collection page</t>
  </si>
  <si>
    <t xml:space="preserve"> EQUIPMENT</t>
  </si>
  <si>
    <t>10.2.3</t>
  </si>
  <si>
    <t>10.2.4</t>
  </si>
  <si>
    <t>Repeater Fire Alarm Control Panel</t>
  </si>
  <si>
    <t xml:space="preserve">  FITTINGS</t>
  </si>
  <si>
    <t>10.3.1</t>
  </si>
  <si>
    <t>Ditto for Addressable optical smoke detectors</t>
  </si>
  <si>
    <t>10.3.2</t>
  </si>
  <si>
    <t>Ditto for Addressable Heat Detectors</t>
  </si>
  <si>
    <t>10.3.3</t>
  </si>
  <si>
    <t>Ditto for Addressable resettable manual call (breakglass) points</t>
  </si>
  <si>
    <t>10.3.4</t>
  </si>
  <si>
    <t>Addressable Electronic Sounder</t>
  </si>
  <si>
    <t>Subtotal C/F to Collection Page</t>
  </si>
  <si>
    <t>Total Carriel Forward to collection page</t>
  </si>
  <si>
    <t>SCHEDULE NO. 11.0 SIGNAGE</t>
  </si>
  <si>
    <t>Provide for all necessary labelling</t>
  </si>
  <si>
    <t>SUMMARY OF PRICES</t>
  </si>
  <si>
    <t>SUB-TOTAL 1</t>
  </si>
  <si>
    <t>Add Contigencies @ 5%</t>
  </si>
  <si>
    <t>Sub Total 2</t>
  </si>
  <si>
    <t>Add 16% VAT</t>
  </si>
  <si>
    <t>Total</t>
  </si>
  <si>
    <t>SCHEDULE 1: PRELIMINARIES</t>
  </si>
  <si>
    <t>Socket outlet points comprising of 2x2.5mm2 + 2.5mm2 e.c.c PVC/SC cu cables drawn in concealed 20mm diameter HG PVC conduit.</t>
  </si>
  <si>
    <t>Fan final sub-circuit comprising of 3x1.5mm2 + 2.5mm2 PVC/SC cu cables drawn in concealed 20mm diameter HG PVC conduit.</t>
  </si>
  <si>
    <t>Automatic hand drier sub-circuit comprising of 2x2.5mm2   PVC/SC cu cables drawn in concealed 25mm diameter HG PVC conduit.</t>
  </si>
  <si>
    <t>Air condition final sub-circuit comprising of 3x4.0mm2 single core PVC cu cables drawn in concealed 25mm diameter HG PVC conduit.</t>
  </si>
  <si>
    <t>Extract, exhaust and Industrual fans final subcircuit in 3x2.5mm2 PVC/SC cu. cables drawn in concealed 20mm diameter HG PVC conduit.</t>
  </si>
  <si>
    <t>Undersink kitchen water heaters sub-circuit comprising of 3x2.5mm2  PVC/SC cu cables drawn inconcealed 20mm diameter HG PVC conduit.</t>
  </si>
  <si>
    <t xml:space="preserve"> Telephone outlet point comprising of 25mm diameter HG PVC  conduit and draw wire</t>
  </si>
  <si>
    <t>Data outlet point comprising of 25mm diameter HG PVC  conduit and draw wire</t>
  </si>
  <si>
    <t>Television outlet points comprising of concealed 20mm diameter HG PVC conduit and draw wire.</t>
  </si>
  <si>
    <t>Solar heater sub-circuit comprising of 2x2.5mm2 + 2.5mm2 e.c.c   PVC/SC cu cables drawn in concealed 20mm diameter HG PVC conduit.</t>
  </si>
  <si>
    <t>Dish Washer final sub-circuit comprising of 4x2.5mm2 + 2.5mm2  PVC/SC cu cables drawn in concealed 20mm diameter HG PVC conduit.</t>
  </si>
  <si>
    <t>Lift Motor final sub-circuit comprising of 16.0mm2 4Core PVC cu cables drawn in concealed 25mm diameter HG PVC conduit.</t>
  </si>
  <si>
    <t>Cooker final sub-circuit comprising of 2x6.0mm2+6.00mm2 e.cc PVC/SC Cu.  Cables drawn in 25mm diameter HG PVC conduit</t>
  </si>
  <si>
    <t>Install 20mm diameter HG PVC conduits to all security push button points</t>
  </si>
  <si>
    <t>Kitchenhood final sub-circuit comprising 2x25mm2 + 2.5mm2 e.c.c PVC/SC Cu cables drawn in 25mm diameter HG PVC conduit</t>
  </si>
  <si>
    <t>Oven final Subcircuit comprising of 2x2.5mm2 +2.5mm2 e.c.c PVC/SC Cu cables drawn in 25mm2 diameter HG PVC conduit</t>
  </si>
  <si>
    <t>UPS Final subcircuit comprising 2x2.5m2 + 2.5mm2 e.c.c PVC/SC Cu cables drawn in 25mm diameter HG PPVC Conduit</t>
  </si>
  <si>
    <t>Sub-circuit to the security system control panel comprising of 2x2.5mm2 +2.5mm2 e.cc PVC/SC Cu. Cables drawn in 25mm diameter HG PVC conduit</t>
  </si>
  <si>
    <t>13A switched socket outlet as Schneider range or equivalent and approved</t>
  </si>
  <si>
    <t>20A DP switch complete with indicator as Schneider or equivalent and approved including for water pumps</t>
  </si>
  <si>
    <t>1400mm diameter fine speed fan compete with regulator as ORIENT or equivalent and approved</t>
  </si>
  <si>
    <t>45A Cooker control Unit as Clipsal or equivalent and approved compete with cooker connector.</t>
  </si>
  <si>
    <t>15A single switched socket outlet as Clipsal range or equivalent and approved.</t>
  </si>
  <si>
    <t>20A 2 gang double pole switch neon marked "Air Conditioner" as MEM or equivalent and approved</t>
  </si>
  <si>
    <t>Telephone outlet unit as Clipsal or equivalent and approved</t>
  </si>
  <si>
    <t>Television outlet unit as Clipsal or equivalent and approved</t>
  </si>
  <si>
    <t>Data outlet unit as Clipsal or equivalaent and approved</t>
  </si>
  <si>
    <t>32A, 415V , 50HZ Isolator as Clipsal or Equivalent and approved</t>
  </si>
  <si>
    <t>63A, 415V , 50HZ Isolator as Clipsal or Equivalent and approved</t>
  </si>
  <si>
    <t>63A, 240V , 50HZ Isolator as Clipsal or Equivalent and approved</t>
  </si>
  <si>
    <t>Provisional Sum for testing and repairing Fire Alarm break glass (call), smoke and heatdetectors points wired in 1.5mm2 two core +screen fire retardant cable. To be measured and approved by the Engineer</t>
  </si>
  <si>
    <t>Ditto for Fire Alarm Sounder (Bell) points wired in 2.5mm2 two core +screen fire retardant cable</t>
  </si>
  <si>
    <t>Ditto for Analogue Addressable fire alarm control panel complete with standby batteries and printer</t>
  </si>
  <si>
    <t>MECHANICAL WORKS</t>
  </si>
  <si>
    <t xml:space="preserve">ELEMENT NO 1: </t>
  </si>
  <si>
    <t xml:space="preserve">GENERAL ITEMS. </t>
  </si>
  <si>
    <t>Allow for the preparation of all "As Built" Drawings and handover documentation including test results compilation in 3NO. Hard Copies +  soft    copy   in 2 Gigabyte Flashdrive. (To a scale of 1:50).</t>
  </si>
  <si>
    <t>Sum</t>
  </si>
  <si>
    <t>Allow for insurance of the works in accordance with the Conditions of the standard JBC Contract.</t>
  </si>
  <si>
    <t>Allow for the cost of performance bond in accordance with Conditions of the standard JBC Contract.</t>
  </si>
  <si>
    <t>Total For Element No 1: General Items Carried To Summary</t>
  </si>
  <si>
    <t xml:space="preserve">ELEMENT NO 2: </t>
  </si>
  <si>
    <t xml:space="preserve">SANITARYWARE &amp; EQUIPMENT SUPPLY </t>
  </si>
  <si>
    <t>&amp; INSTALLATION.</t>
  </si>
  <si>
    <t>Supply deliver and install the following appliances including their support brackets , screws etc where necessary items such as mastic, silicon, grouting etc must be included in the rates. All connectins to water supply/waste soil drainage and electrical power supply are to be the responsibility of the contractor and must be priced for.</t>
  </si>
  <si>
    <t>NOTE: TRADE NAMES</t>
  </si>
  <si>
    <t>Where Trade Names are mentioned below, it is only intended to indicate the level of quality anticipated. The contractor MAY supply alternatives which must be approved by the Engineers/Architect.</t>
  </si>
  <si>
    <t>WC</t>
  </si>
  <si>
    <t>Nos.</t>
  </si>
  <si>
    <t xml:space="preserve">Wash Hand Basins - Pedestal </t>
  </si>
  <si>
    <t>Duravit D-code Pedestal mounted Wash hand basin,size 550mm basin with 1no centre taphole C/w pedestal</t>
  </si>
  <si>
    <t>WHB Accessories</t>
  </si>
  <si>
    <t xml:space="preserve">Watertech, 1/2" chrome plated, pillar tap with star handle as Cobra or equal and approved - </t>
  </si>
  <si>
    <t>GROHE' pop up waste for typical duravit basins 1 ½ sink grid waste, 70mm diameter flange, 45mm long shank, unslotted with plug, chain and backnut,model name as Tolento.</t>
  </si>
  <si>
    <t>PVC 1¼' bottle trap with 75mm deep seal and 200mm long tail pipe, cap-nut and wall flange</t>
  </si>
  <si>
    <t>Mirrors</t>
  </si>
  <si>
    <t>6mm thick polished plate glass, silver backed mirror with bevelled edges, size 600x500mm plugged and screwed to wall with 4No. Chrome plated chrome capped screws and 5mm thick foam back rest.</t>
  </si>
  <si>
    <t xml:space="preserve">Total Amount Caried Forward To Next Page </t>
  </si>
  <si>
    <t>ITEM</t>
  </si>
  <si>
    <t>NO.</t>
  </si>
  <si>
    <t xml:space="preserve">Total Amount Brought Forward From Prevoius Page </t>
  </si>
  <si>
    <t xml:space="preserve">Robe hook      </t>
  </si>
  <si>
    <t>Robe hook in vitreous china and in white colour mounted onto a concealed screw to wall wedges, to be as Twyfords OC 6858 1998 or aCPVoved equivalent.</t>
  </si>
  <si>
    <t xml:space="preserve">Kitchen Sink     </t>
  </si>
  <si>
    <t>Associated Steel Ltd single bowl,single drainer kitchen sink size 1000 x 500mm made out of 18SWG 18/8 stainless steel sheet with 420 x 355 x 150mm deep bown in bright machine polish finish. The drainer shall be on the left hand side (insert type)</t>
  </si>
  <si>
    <t>EUROBATH' chrome plated heavy duty back inlet bib tap with 150mm long chrome plated extension.</t>
  </si>
  <si>
    <t>Chrome plated heavy cast 1 ½' sink grid waste, 70mm diameter flange, 45mm long shank, unslotted with plug, chain and backnut</t>
  </si>
  <si>
    <t>PVC 1 ½ bottle trap with 75mm deep seal and 200mm long tail pipe, cap-nut and wall flange.</t>
  </si>
  <si>
    <t xml:space="preserve">Angle Regulating Valves      </t>
  </si>
  <si>
    <t>1/2" Chrome plated angle regulating valve with 350 mm long service connection as "COBRA"</t>
  </si>
  <si>
    <t>Undersink Water Heater</t>
  </si>
  <si>
    <t>Undersink water heater of capacity 15 litres. Electrical load 3 Kw, 240V, 50Hz. To be as ARISTON EURIPRISMA or equal and approved.</t>
  </si>
  <si>
    <t>Nos</t>
  </si>
  <si>
    <t xml:space="preserve">Testing and Commisioning     </t>
  </si>
  <si>
    <t>Allow for setting to work, testing and commissioning of the whole sanitary fittings installation to the satisfaction of the Engineer</t>
  </si>
  <si>
    <t xml:space="preserve">Total For Element No 2: Sanitaryware &amp; Equipment Carried To Summary
</t>
  </si>
  <si>
    <t>ELEMENT NO 3:</t>
  </si>
  <si>
    <t>COLD AND HOT WATER SUPPLY INSTALLATION</t>
  </si>
  <si>
    <t>Providing, Fixing, Jointing &amp; Testing of PN-25 PP-R Pipes and Fittings (or similar equal and approved) to be used.  Pipes shall be joined using Poly-fusion welding fitting i.e. Tees, Elbows, Couplers, Unions, Reducers, Brushing etc. including transition fittings (connection between PPR &amp; metal pipe / GI) i.e Brass Adaptors (both male &amp; female threaded). Exposed pipes to be provided with 13mm nitrile rubber insulation, including painting of legends with direction arrow on insulation, contains the quantity for Cold Water Supply through Shafts, Looping &amp; Supply Pipe upto the Taps.</t>
  </si>
  <si>
    <t>25 mm PP-R Pipe (PN-25) fixed to wall surface/ wall chase</t>
  </si>
  <si>
    <t>L.M.</t>
  </si>
  <si>
    <t>25mm internal diameter  High pressure screw-down full way non-rising stem gate valve as Pegler or equal and approved.</t>
  </si>
  <si>
    <t xml:space="preserve">
Total For Element No 3: Cold Water Supply Carried To Summary</t>
  </si>
  <si>
    <t>ELEMENT NO 4:</t>
  </si>
  <si>
    <t xml:space="preserve">DRAINAGE INSTALLATIONS </t>
  </si>
  <si>
    <t>Supply, install, test and commission the following:- PIPEWORK AND FITTINGS Prices for pipework shall include the cost for couplings, sockets, nipples, fixing brackets and plugs, (timber plugs not accepted) and jointing to fittings etc., including jointing's tapes, compounds etc., together with fixing pipe sleeves and the necessary builders work, all as required in the pipework installation.</t>
  </si>
  <si>
    <t>Allow in the rates for all necessary pipe fittings and accessories of the same manufacture including but not limited to adaptors, connectors, Tees, reducers, elbows, rodding access points, plugs and all pipe brackets, hangers and fixings as required for the satisfactory execution of the work and efficient completion and operation of the waste drainage system.</t>
  </si>
  <si>
    <t>40mm diameter in complete with all necessary pipe fittings and accessories.</t>
  </si>
  <si>
    <t>Ditto but 50mm Dia</t>
  </si>
  <si>
    <t>Ditto but 100mm Dia</t>
  </si>
  <si>
    <t>110mm diameter W.C connector complete.</t>
  </si>
  <si>
    <t xml:space="preserve">Floor cleanouts including cover and well sealed screw chrome plated cover .All according to drawings and engineering approval. Size Dia 150mm </t>
  </si>
  <si>
    <t xml:space="preserve">
Total For Element No 4: Drainage Installation Carried To Summary</t>
  </si>
  <si>
    <t xml:space="preserve">ELEMENT NO 5: </t>
  </si>
  <si>
    <t>PORTABLE FIRE EXTINGUISHERS</t>
  </si>
  <si>
    <t xml:space="preserve">Supply, deliver to the project site and install, test and commission all the listed materials and equipment complete, and install the Fire Fighting System. </t>
  </si>
  <si>
    <t>Potable fire extinguishers to comply with BS 1288, BS 3465 and BS 5423 and as Nimrod or similar and approved. Allow in the rates for  all equipment fixing brackets and fixings.</t>
  </si>
  <si>
    <t>9" (225mm) manual operated alarm bell (Gong)</t>
  </si>
  <si>
    <t>Allow for fire signage for the hose reel system, Portable extinguishers and fire instructions as as described in the particular specifications and to the Project Engineer's approval.</t>
  </si>
  <si>
    <t xml:space="preserve">ITEM </t>
  </si>
  <si>
    <t>Total For Element No. 5:  Portable Fire Extinguishers Carried To Summary</t>
  </si>
  <si>
    <t>ELEMENT NO 6:</t>
  </si>
  <si>
    <t>HOSE REEL SYSTEM</t>
  </si>
  <si>
    <t xml:space="preserve">Supply, deliver, and install galvanized mild steel tubing to BS 1387 Class C with socketed joints to BS 21 and galvanized malleable iron fittings including fixing and jointing. Tenderers must allow in their pipework prices for all the couplings, connectors, joints, etc., required in the running lengths of pipework and also, where necessary, for pipe fixing clips, holderbats plugged and screwed, brackets, and pipe sleeves through structural members.
</t>
  </si>
  <si>
    <t xml:space="preserve">25 mm diameter galvanised mild steel tubing Class C </t>
  </si>
  <si>
    <t>32 mm ditto</t>
  </si>
  <si>
    <t xml:space="preserve">Valve </t>
  </si>
  <si>
    <t xml:space="preserve">25 mm diameter approved high-pressure screw-down bronze gate valve BS 5154 PN 16 for Series B Rating with wheel head including jointing to steel tubing.  As CRANE Model 156 or equal and approved
</t>
  </si>
  <si>
    <t>32mm diameter approved high pressure check valve as CRANE or equal and approved</t>
  </si>
  <si>
    <t>Hose reels</t>
  </si>
  <si>
    <t xml:space="preserve">Swinging type hose reel unit complete with 30m of 20mm  internal diameter rubber fire hose with nylon spray/jet shut off nozzle, and mounting bracket conforming to BS EN 671-1: 1995 as ANGUS or equal and approved
</t>
  </si>
  <si>
    <t xml:space="preserve">Allow for priming and finish painting of installation with 3 No. coats of paint to the Engineers approval.
</t>
  </si>
  <si>
    <t>Providing and fixing automatic air relief valve complete for flange connection to 32mm diameter fire hosereel line.</t>
  </si>
  <si>
    <t>Providing and fixing drain/washout valve complete for flange connection to 63mm diameter fire hose reel mains at the building entry/connection point.</t>
  </si>
  <si>
    <t>Pumps</t>
  </si>
  <si>
    <t xml:space="preserve">Fire hose reel booster pump set (duty and stand-by) complete with the following: -
Duplicate automatic electric motor-driven fire water pumps of capacity 
5.4 m3/hr (1.5 litres/second) against a pressure of 2.5 bar complete with 
diaphragm pressure tank, base, and pumps.
-Automatic electric control panel for a duplicate, duty and standby 
 control system
-Controls and control wiring
-Base frame with antivibration mountings
-Electrode for stopping above pumps should the level in the tank is too low
-100mm dial pressure gauge (0-10 bar)
-100 litres air pressure vessel of the diaphragm type or equal and approved and to be installed in series with the above pumps
-Pressure switch including necessary valves and fittings
-line strainer
-necessary accessories
Booster set to be manufactured by Davis &amp; Shirtliff or approved equivalent
</t>
  </si>
  <si>
    <t>SET</t>
  </si>
  <si>
    <t>Electrical connections from isolator to control panel and from control panel to pump, including all necessary cabling and conduiting.</t>
  </si>
  <si>
    <t xml:space="preserve">Total For Element No 6: Hose Reel System Carried To Summary
</t>
  </si>
  <si>
    <t xml:space="preserve">GENERAL ITEMS </t>
  </si>
  <si>
    <t>SANITARYWARE &amp; EQUIPMENT</t>
  </si>
  <si>
    <t>COLD WATER SUPPLY INSTALLATION</t>
  </si>
  <si>
    <r>
      <rPr>
        <sz val="12"/>
        <rFont val="Garamond"/>
        <family val="1"/>
      </rPr>
      <t xml:space="preserve">Water Closet </t>
    </r>
    <r>
      <rPr>
        <b/>
        <sz val="12"/>
        <rFont val="Garamond"/>
        <family val="1"/>
      </rPr>
      <t>Duravit D-code</t>
    </r>
    <r>
      <rPr>
        <sz val="12"/>
        <rFont val="Garamond"/>
        <family val="1"/>
      </rPr>
      <t xml:space="preserve"> Close coupled W.C suite vitreous China comprising of W.C. wash down bowl complete with horizontal p-trap,connector, heavy duty matching plastic soft close seat and cover with metal top fixed (Stainless Steel) hinges.These to be flushed by  6 and 3  litres top dual flush Cistern  of  integrated angle stop valve  with connecting fitments from Cistern to bowl, and chrome plated Push puttons.</t>
    </r>
  </si>
  <si>
    <r>
      <t xml:space="preserve">Flexible hose pipe, 300mm x </t>
    </r>
    <r>
      <rPr>
        <vertAlign val="superscript"/>
        <sz val="12"/>
        <rFont val="Garamond"/>
        <family val="1"/>
      </rPr>
      <t>1</t>
    </r>
    <r>
      <rPr>
        <sz val="12"/>
        <rFont val="Garamond"/>
        <family val="1"/>
      </rPr>
      <t>/</t>
    </r>
    <r>
      <rPr>
        <vertAlign val="subscript"/>
        <sz val="12"/>
        <rFont val="Garamond"/>
        <family val="1"/>
      </rPr>
      <t>2</t>
    </r>
    <r>
      <rPr>
        <sz val="12"/>
        <rFont val="Garamond"/>
        <family val="1"/>
      </rPr>
      <t>" as Cobra C-15-350 complete with angle valve as Cobra 832-10.</t>
    </r>
  </si>
  <si>
    <r>
      <t xml:space="preserve">Flexible hose pipe, 300mm x </t>
    </r>
    <r>
      <rPr>
        <vertAlign val="superscript"/>
        <sz val="12"/>
        <rFont val="Garamond"/>
        <family val="1"/>
      </rPr>
      <t>3</t>
    </r>
    <r>
      <rPr>
        <sz val="12"/>
        <rFont val="Garamond"/>
        <family val="1"/>
      </rPr>
      <t>/</t>
    </r>
    <r>
      <rPr>
        <vertAlign val="subscript"/>
        <sz val="12"/>
        <rFont val="Garamond"/>
        <family val="1"/>
      </rPr>
      <t>4</t>
    </r>
    <r>
      <rPr>
        <sz val="12"/>
        <rFont val="Garamond"/>
        <family val="1"/>
      </rPr>
      <t xml:space="preserve">" as Cobra C-20/300 and set of angle regulating valve as Cobra 832-10 </t>
    </r>
  </si>
  <si>
    <r>
      <rPr>
        <b/>
        <sz val="12"/>
        <rFont val="Garamond"/>
        <family val="1"/>
      </rPr>
      <t>Gully trap chamber</t>
    </r>
    <r>
      <rPr>
        <sz val="12"/>
        <rFont val="Garamond"/>
        <family val="1"/>
      </rPr>
      <t xml:space="preserve"> size 250 x 250mm, approximately 400mm deep in 150mm blockwork with cement mortar joints, on 150mm thick mass concrete slab and plastered inside for 100mm trap and hopper. 40mm thick, 250 x 250mm P.C.C cover to gully trap chamber and provided with 40mm ventilating hole.</t>
    </r>
  </si>
  <si>
    <r>
      <rPr>
        <b/>
        <sz val="12"/>
        <rFont val="Garamond"/>
        <family val="1"/>
      </rPr>
      <t>Inspection chambers</t>
    </r>
    <r>
      <rPr>
        <sz val="12"/>
        <rFont val="Garamond"/>
        <family val="1"/>
      </rPr>
      <t xml:space="preserve"> not to exceed 1070 x 910mm and depth not to exceed 2000mm below finished floor or ground level. Wall thickness should be 150mm blockwork and it should have concrete base and rendered concrete benching 1:3:6 mix. The cover to be cast iron Grade "B" medium duty to BS 497 with double seal.</t>
    </r>
  </si>
  <si>
    <r>
      <t xml:space="preserve">5kg Carbon Dioxide complete with brackets and fixings - </t>
    </r>
    <r>
      <rPr>
        <b/>
        <sz val="12"/>
        <rFont val="Garamond"/>
        <family val="1"/>
      </rPr>
      <t xml:space="preserve">General spaces.  </t>
    </r>
  </si>
  <si>
    <r>
      <t xml:space="preserve">9kg Dry powder complete with brackets and fixings - </t>
    </r>
    <r>
      <rPr>
        <b/>
        <sz val="12"/>
        <rFont val="Garamond"/>
        <family val="1"/>
      </rPr>
      <t>General spaces.</t>
    </r>
  </si>
  <si>
    <t>Squatting Water Closet white vitrous China comprising: WC squatting pan ; P trap loose water closet connector suitable for squating pan; High level ceramic cistern and fittings and chain pull; Plastic flushpipe and clip, Cistern supporting brackets; . Hand spray with 15mm diameter tap and fleible hose.</t>
  </si>
  <si>
    <t>Wash Hand Basins- Wall Mounted Semi Pedestal</t>
  </si>
  <si>
    <t xml:space="preserve">Wall Mounted wash hand basin as Armitage Shanks', Model:Basino, size '480*420', 1 tap hole in vitreous china complete with Ø40mm PVC Bottle 'P trap', chain waste, Ø75mm water seal and Ø63mm flange </t>
  </si>
  <si>
    <t>Disabled Toilet Suite</t>
  </si>
  <si>
    <t xml:space="preserve">Disabled toilet suite comprising: WC with horozontal outlet, wash hand basin, with no overflow and no chain waste fitting, 5 No. Doc M support rails, Doc M hinged support rail, toilet roll holder, pair wall hanger, grid waste, Doc M cistern and fittings, Doc M seat ring, stainless steel seat hinges, No. 1240WH P-trap connector. Or qual and approved.
</t>
  </si>
  <si>
    <t>Shower Fittings</t>
  </si>
  <si>
    <t>Hansgrohe: 3-way shower consisting of finish Set #31686 With Concealed Shower Body #13620180 with Croma 100 Multi 0.90m Shower Kit &amp; Rail # 27774 and Wall Outlet # 27414</t>
  </si>
  <si>
    <t>Bathroom accessories</t>
  </si>
  <si>
    <t xml:space="preserve">Chrome plated toilet roll holder </t>
  </si>
  <si>
    <t>20mm diameter x 650mm long chrome plated towel rail screwed to wall</t>
  </si>
  <si>
    <t>Chrome Plated, wall mounted soap dish</t>
  </si>
  <si>
    <t>Arabian Shower And Fittings</t>
  </si>
  <si>
    <t>Hand shower (Arabian Shower) unit. Complete with flexible hose, angle valve, shower head and any other necessary fittings for complete installation, As Docol Or equal and approved.</t>
  </si>
  <si>
    <t>Liquid Soap Dispenser</t>
  </si>
  <si>
    <t>Mediclinics DJOO30 liquid soap dispenser in stainless steel AISI 304 body. With  top filling lid and push button. With epoxy finish. Or equal and approved.</t>
  </si>
  <si>
    <t>Hand Dryer</t>
  </si>
  <si>
    <t>I</t>
  </si>
  <si>
    <t>Mediclinics M099A Sensor operated hand drier, steel 1.9mm thick one piece cover, chrome bright finish. Size 213 x 170 x 330mm. Effective air flow 330m3/hr Electrical power supply 2.25kW, single phase 240V 50 Hz. Or equal and approved.</t>
  </si>
  <si>
    <t>Bowl Urinal</t>
  </si>
  <si>
    <t>Bowl urinal in white vitreous china complete fixture with comprising  pair  bowl supports, CP 40mm chrome plated  bottle P- trap  40 mm outlet grating. Division and division hangers OR equal and  approved.</t>
  </si>
  <si>
    <t>Bowl Urinal Sensor</t>
  </si>
  <si>
    <t>DOCOLTRONIC - Pressmatic Vandal-proof Low Pressure Urinal Valve, concealed,  Code 17015006 ,  Bi-nickel chrome plated, providing long-lasting durability and higher resistance to corrosion, maintaining the product beautiful and glossy much longer. Diameter: 1/2" and 3/4", Operates perfectly in high and low pressure, from 0,2 to 4 kgf/cm² or from 3 to 57 psi.. Or equal and approved.</t>
  </si>
  <si>
    <t xml:space="preserve">Total For Element No 1: Sanitaryware &amp; Equipment Carried To Summary
</t>
  </si>
  <si>
    <t>ELEMENT NO 2:</t>
  </si>
  <si>
    <t>32 mm PP-R Pipe (PN-25) fixed to wall surface/ wall chase</t>
  </si>
  <si>
    <t>40 mm PP-R Pipe (PN-25) fixed to wall surface/ wall chase</t>
  </si>
  <si>
    <t>50 mm PP-R Pipe (PN-25) fixed to wall surface/ wall chase</t>
  </si>
  <si>
    <t>32 mm internal diameter ditto</t>
  </si>
  <si>
    <t>50 mm internal diameter ditto</t>
  </si>
  <si>
    <t>50 mm diameter  Non- Return valve ditto</t>
  </si>
  <si>
    <t xml:space="preserve">
Total For Element No 2: Cold Water Supply Carried To Summary</t>
  </si>
  <si>
    <t xml:space="preserve">Ditto Size 100mm Dia </t>
  </si>
  <si>
    <t>WEATHERING APRON TERRAIN No. 131</t>
  </si>
  <si>
    <t>VENT COWL TERRAIN No. 150.2</t>
  </si>
  <si>
    <t xml:space="preserve">
Total For Element No 3: Drainage Installation Carried To Summary</t>
  </si>
  <si>
    <t>RAIN WATER  DRAINAGE WORKS</t>
  </si>
  <si>
    <t>Supply, deliver and install the following for rain water drainage disposal from roof to ground disposal as shown on drawings: -</t>
  </si>
  <si>
    <t>GUTTER</t>
  </si>
  <si>
    <t>UPVC half gutter (Plain), size 150mm</t>
  </si>
  <si>
    <t>LM.</t>
  </si>
  <si>
    <t>DOWN PIPES AND FITTINGS</t>
  </si>
  <si>
    <t xml:space="preserve">100mm diameter UPVC down pipes </t>
  </si>
  <si>
    <t>UPVC  Endcaps</t>
  </si>
  <si>
    <t>UPVC  Drop outlets</t>
  </si>
  <si>
    <t>100mm diameter UPVC discharge shoes</t>
  </si>
  <si>
    <t>100mm diameter UPVC Elbows</t>
  </si>
  <si>
    <t>100mm diameter UPVC Swan neck</t>
  </si>
  <si>
    <t xml:space="preserve">Testing &amp; Commissioning      </t>
  </si>
  <si>
    <t>Allow for setting to work, testing and commissioning of the rain water drainage installations to the satisfaction of the engineer.</t>
  </si>
  <si>
    <t>ELEMENT NO 5:</t>
  </si>
  <si>
    <t>HOT WATER HEATING</t>
  </si>
  <si>
    <t>Supply, deliver and install the following for Items as specified: -</t>
  </si>
  <si>
    <t xml:space="preserve">Allow for painting and colour coding of pipes </t>
  </si>
  <si>
    <t xml:space="preserve">Item </t>
  </si>
  <si>
    <t xml:space="preserve">RAINWATER DRAINAGE INSTALLATIONS </t>
  </si>
  <si>
    <t xml:space="preserve">SOLAR WATER HEATING INSTALLATIONS </t>
  </si>
  <si>
    <t>WAREHOUSE BLOCK WORKS SUMMARY</t>
  </si>
  <si>
    <t>Close Coupled Water Closet (Wc) Suite</t>
  </si>
  <si>
    <t>Low level water closet suite (WC) in white vitreous china comprising:- bowl with Horizontal Outlet; Low level 6 litre cistern and fittings with side inlet and overflow,  Chrome Plated Lever. Heavy duty seat and cover ,  'S' or turned 'P' trap  outlet connector. To be as "Twyfords, Model - Classic" or equal and approved.</t>
  </si>
  <si>
    <t>Toilet Roll Holder as YORKE6505</t>
  </si>
  <si>
    <t>Toilet Brush Holder</t>
  </si>
  <si>
    <t xml:space="preserve">Floor cleanouts including cover and well sealed screw chrome plated cover. All according to drawings and engineering approval. Size Dia 150mm </t>
  </si>
  <si>
    <t>WASHROOM WORKS SUMMARY CARRIED TO MAIN SUMMARY</t>
  </si>
  <si>
    <t>WATER RETICULATION</t>
  </si>
  <si>
    <t xml:space="preserve">Install, Test and Commission the following items complete as specified:PN-25 PP-R Pipes and Fittings (or similar equal and approved) to be used.  </t>
  </si>
  <si>
    <t>PIPEWORK</t>
  </si>
  <si>
    <t>50mm diameter pipe</t>
  </si>
  <si>
    <t>32mm diameter pipe</t>
  </si>
  <si>
    <t xml:space="preserve">25mm diameter pipe  </t>
  </si>
  <si>
    <r>
      <t>Ditto but 25mm</t>
    </r>
    <r>
      <rPr>
        <sz val="11"/>
        <color theme="1"/>
        <rFont val="Calibri"/>
        <family val="2"/>
        <scheme val="minor"/>
      </rPr>
      <t/>
    </r>
  </si>
  <si>
    <t>Allow for Hose tap as Pegler OR equal and approved</t>
  </si>
  <si>
    <t>100mm diameter (PVC Sleeve)</t>
  </si>
  <si>
    <t>Excavate trench, including levelling, ramming bootoms, backfilling average 600mm deep</t>
  </si>
  <si>
    <t>IRRIGATION PUMP</t>
  </si>
  <si>
    <t xml:space="preserve">Head    :    19M and  Flow rate     : 2.5m³/hr                                        </t>
  </si>
  <si>
    <t>Complete with thermal cut out,  isolating valves, automatic voltage stabilizer as Sollatek AVS13. Power supply 0.75kW, 1 phase 240v, 50hz, and " Pedrollo CPM 158" Easy small controller.</t>
  </si>
  <si>
    <t>Allow for electrical works wiring and fitting to pumps, controls from Isolator provided by others.</t>
  </si>
  <si>
    <t xml:space="preserve">Elevated Water Storage Tank            </t>
  </si>
  <si>
    <r>
      <t xml:space="preserve">50mm diameter high pressure screw-down full way non-rising stem solid wedge disc </t>
    </r>
    <r>
      <rPr>
        <b/>
        <sz val="12"/>
        <rFont val="Garamond"/>
        <family val="1"/>
      </rPr>
      <t>gate valve</t>
    </r>
    <r>
      <rPr>
        <sz val="12"/>
        <rFont val="Garamond"/>
        <family val="1"/>
      </rPr>
      <t xml:space="preserve"> to BS 5154 PN 16</t>
    </r>
  </si>
  <si>
    <t>GENERAL MECHANICAL WORKS SUMMARY</t>
  </si>
  <si>
    <t>GENERAL MECHANICAL WORKS SUMMARY CARRIED TO MAIN SUMMARY</t>
  </si>
  <si>
    <t>WASHROOMS EXTRACTION SYSTEM</t>
  </si>
  <si>
    <t>Duct work</t>
  </si>
  <si>
    <t>Sqm</t>
  </si>
  <si>
    <t>Balancing Air-flow Dampers</t>
  </si>
  <si>
    <t>Regulating damper and connection to UPVC duct (VCD), Size 150mm x 150mm</t>
  </si>
  <si>
    <t>Allow   automatic   voltage   stabiliser,   AVS,   as Sollatek</t>
  </si>
  <si>
    <t>Allow for electrical Cabling.</t>
  </si>
  <si>
    <t>Wall Louvres</t>
  </si>
  <si>
    <t>Provide and fix a wall louvre at the exit to the main extract duct. To be painted to match the external finish. Size 200mm x 200mm (neck size)</t>
  </si>
  <si>
    <t>Extract Ceiling Grille</t>
  </si>
  <si>
    <t>Motion Detector Switch for automatically turning the fans on when a change in motion is sensed.</t>
  </si>
  <si>
    <t>Testing &amp; Commissioning</t>
  </si>
  <si>
    <t>Allow for Setting to work, Testing &amp; Commissioning of the whole Installation to the satisfaction of the Mechanical Engineer.</t>
  </si>
  <si>
    <t>Sum.</t>
  </si>
  <si>
    <t>MECHANICAL VENTILATION</t>
  </si>
  <si>
    <r>
      <t xml:space="preserve">Inline duct centrifugal extract Fan with minimum airflow of </t>
    </r>
    <r>
      <rPr>
        <b/>
        <sz val="12"/>
        <rFont val="Garamond"/>
        <family val="1"/>
      </rPr>
      <t>860m3/Hr. @250Pa as S&amp;P TD-1000/200 SILENT 3V</t>
    </r>
    <r>
      <rPr>
        <sz val="12"/>
        <rFont val="Garamond"/>
        <family val="1"/>
      </rPr>
      <t>, or similar of equal or better quality and approved, complete with all brackets, hangers and fixings, anti-vibration mounting supports, rectangular flexible connectors, duct connection clamps,Louvre Back Draft Shutter with steel frame and aluminium shutter blades at duct terminal and all fixings and accessories necessary for proper mounting of the equipment to required standards.( For the washrooms)</t>
    </r>
  </si>
  <si>
    <r>
      <rPr>
        <b/>
        <sz val="12"/>
        <rFont val="Garamond"/>
        <family val="1"/>
      </rPr>
      <t>22 SWG</t>
    </r>
    <r>
      <rPr>
        <sz val="12"/>
        <rFont val="Garamond"/>
        <family val="1"/>
      </rPr>
      <t xml:space="preserve"> Galvanized Ducting complete with necessary bends, reducers, transformations, support brackets, hangers/fixtures etc as per HVAC specifications DW/ 142 (latest edition) with all joint on length being sealed with 3M scotch seal No. 750c c/w to engineers approval.</t>
    </r>
  </si>
  <si>
    <r>
      <rPr>
        <b/>
        <sz val="12"/>
        <rFont val="Garamond"/>
        <family val="1"/>
      </rPr>
      <t>160mm</t>
    </r>
    <r>
      <rPr>
        <sz val="12"/>
        <rFont val="Garamond"/>
        <family val="1"/>
      </rPr>
      <t xml:space="preserve"> flexible Aluminium ducting with spiral steel wire frame as Soler&amp;Palau GSA 160 MO, complete with hangers and fixings.</t>
    </r>
  </si>
  <si>
    <r>
      <rPr>
        <b/>
        <sz val="12"/>
        <rFont val="Garamond"/>
        <family val="1"/>
      </rPr>
      <t>160mm</t>
    </r>
    <r>
      <rPr>
        <sz val="12"/>
        <rFont val="Garamond"/>
        <family val="1"/>
      </rPr>
      <t xml:space="preserve"> diameter air Disc valve as Soler&amp;Palau Ref# BOR 160 complete with fixing clamps as S&amp;P COF 150, for securing extract duct onto the valve.</t>
    </r>
  </si>
  <si>
    <t xml:space="preserve">ELEMENT NO 7: </t>
  </si>
  <si>
    <r>
      <t xml:space="preserve">Inline duct centrifugal extract Fan with minimum airflow of </t>
    </r>
    <r>
      <rPr>
        <b/>
        <sz val="12"/>
        <rFont val="Garamond"/>
        <family val="1"/>
      </rPr>
      <t xml:space="preserve">1440m3/Hr. @250Pa as S&amp;P </t>
    </r>
    <r>
      <rPr>
        <sz val="12"/>
        <rFont val="Garamond"/>
        <family val="1"/>
      </rPr>
      <t>, or similar of equal or better quality and approved, complete with all brackets, hangers and fixings, anti-vibration mounting supports, rectangular flexible connectors, duct connection clamps,Louvre Back Draft Shutter with steel frame and aluminium shutter blades at duct terminal and all fixings and accessories necessary for proper mounting of the equipment to required standards.( For the washrooms)</t>
    </r>
  </si>
  <si>
    <t>Total For Element No 3: Cold Water Supply Carried To Summary</t>
  </si>
  <si>
    <t>Total For Element No 4: Drainage Installation Carried To Summary</t>
  </si>
  <si>
    <t>Total For Element No 5: Rainwater Drainage Installation Carried To Summary</t>
  </si>
  <si>
    <t>Total For Element No 6: Solar Water Heating Installation Carried To Summary</t>
  </si>
  <si>
    <t>Total For Element No 7: Mechanical Ventilation Carried To Summary</t>
  </si>
  <si>
    <t>Page 10</t>
  </si>
  <si>
    <t>Page 15</t>
  </si>
  <si>
    <t>Page 17</t>
  </si>
  <si>
    <t xml:space="preserve">Total For Element No 7: Mechanical Ventilation Carried To Summary
</t>
  </si>
  <si>
    <t>From Page 19</t>
  </si>
  <si>
    <t>From Page 21 (Above)</t>
  </si>
  <si>
    <t>From Page 24</t>
  </si>
  <si>
    <t>From Page 25 (Above)</t>
  </si>
  <si>
    <t>From Page 26</t>
  </si>
  <si>
    <t>From Page 27 (Above)</t>
  </si>
  <si>
    <t>From Page 29</t>
  </si>
  <si>
    <t>From Page 30</t>
  </si>
  <si>
    <t>From Page 31 (above)</t>
  </si>
  <si>
    <t>Page 32</t>
  </si>
  <si>
    <t>Page 37</t>
  </si>
  <si>
    <t>Page 38</t>
  </si>
  <si>
    <t>Page 40</t>
  </si>
  <si>
    <t>Page 21</t>
  </si>
  <si>
    <t>Page 23</t>
  </si>
  <si>
    <t>Page 25</t>
  </si>
  <si>
    <t>Page 27</t>
  </si>
  <si>
    <t>Page 28</t>
  </si>
  <si>
    <t>MECHANICAL SUM</t>
  </si>
  <si>
    <t>From Page 45</t>
  </si>
  <si>
    <t>From Page 46</t>
  </si>
  <si>
    <t>From Page 47 (Above)</t>
  </si>
  <si>
    <t>From Page 50</t>
  </si>
  <si>
    <t>From Page 51 (Above)</t>
  </si>
  <si>
    <t>From Page 52</t>
  </si>
  <si>
    <t>From Page 53 (Above)</t>
  </si>
  <si>
    <t>From Page 55</t>
  </si>
  <si>
    <t>From Page 56</t>
  </si>
  <si>
    <t>From Page 57 (above)</t>
  </si>
  <si>
    <t>Page 59</t>
  </si>
  <si>
    <t>Page 60</t>
  </si>
  <si>
    <t>Page 61</t>
  </si>
  <si>
    <t>Page 44</t>
  </si>
  <si>
    <t>Page 47</t>
  </si>
  <si>
    <t>Page 48</t>
  </si>
  <si>
    <t>Page 49</t>
  </si>
  <si>
    <t>Page 51</t>
  </si>
  <si>
    <t>Page 53</t>
  </si>
  <si>
    <t>Page 54</t>
  </si>
  <si>
    <t>Page 57</t>
  </si>
  <si>
    <t>Subtotal C/F Wiring page 73A</t>
  </si>
  <si>
    <t>Subtotal C/F Equipment page 73B</t>
  </si>
  <si>
    <t>Shedule No. 1-Preliminaries …………………………………Page 63</t>
  </si>
  <si>
    <t>Shedule No. 2 -Distribution Sub-Circuits - (Supply &amp; Fix) -……..….……….Page 64</t>
  </si>
  <si>
    <t>Schedule No. 3 - DB &amp;  (Supply and Fix) ………………… Page 65</t>
  </si>
  <si>
    <t>Schedule No. 4 -Lighting Wiring  (Supply and Fix) …….…Page 66</t>
  </si>
  <si>
    <t>Schedule No. 5 :Lighting  fitting - (Supply only)…..…Page 67</t>
  </si>
  <si>
    <t>Schedule No. 6 :Lighting  fitting - ( Fix only)…..…Page 68</t>
  </si>
  <si>
    <t>Schedule No. 7 Power Wiring  -Supply and Fix…….…Page 70</t>
  </si>
  <si>
    <t>Schedule No. 8.0 - Power Fitting -Supply Only……………..……Page 71</t>
  </si>
  <si>
    <t>Schedule No. 9.0 - Power Fitting  -Fx Only……………..……Page  72</t>
  </si>
  <si>
    <t>Subtotal C/F Fittings page 73C</t>
  </si>
  <si>
    <t>Schedule No. 10- Wiring For Fire Alarm,Detection &amp; Monitoring System …..Page 73</t>
  </si>
  <si>
    <t>Schedule No. 11 - Signage …………………………………………………… Page 74</t>
  </si>
  <si>
    <t>Page 75</t>
  </si>
  <si>
    <t>TOTAL ESTIMATED COST (INCLUSIVE VAT)</t>
  </si>
  <si>
    <t xml:space="preserve">ELEMENT NO 2: CHILLER ROOM </t>
  </si>
  <si>
    <t>Supply, Install, Test and Commission  the following  Items as specified:</t>
  </si>
  <si>
    <t>Cooling Units</t>
  </si>
  <si>
    <t xml:space="preserve">Total Carried To Next Page 
</t>
  </si>
  <si>
    <t>Total Brought Forward from Previous</t>
  </si>
  <si>
    <t>Thermostatic expansion valve completewith thermal bulb type “Danfoss”</t>
  </si>
  <si>
    <t>Danfoss thermometer -400C - 500C</t>
  </si>
  <si>
    <t>Danfoss drier.</t>
  </si>
  <si>
    <t>Sight glass – Danfoss</t>
  </si>
  <si>
    <t>Danfoss solenoid valve</t>
  </si>
  <si>
    <t>Interconnecting pipework, insulation and fittings.</t>
  </si>
  <si>
    <t>Lubricating oil for the compressor</t>
  </si>
  <si>
    <t>Charge the system with R404A</t>
  </si>
  <si>
    <t>Allow for application of an approved vapour barrier on the walls and water proofing of the floor to the satisfaction of the Engineer.</t>
  </si>
  <si>
    <t>Supply and install a vapour-sealed bulkhead incandescent lighting fitting with suitably sized door operated switch complete with the associated wiring.</t>
  </si>
  <si>
    <t>Allow for supports to the evaporator units using steel plates.</t>
  </si>
  <si>
    <t>Allow for making and mounting the condensing unit on 100mm thick  concrete plinth to Architects details.</t>
  </si>
  <si>
    <t>Allow for the connection to electrical power supply from a local isolator.</t>
  </si>
  <si>
    <t xml:space="preserve">Allow for any other item necessary for the installation </t>
  </si>
  <si>
    <t>Allow for testing, commissioning and leaving it in good working condition.</t>
  </si>
  <si>
    <t xml:space="preserve">Total For Element No 2: Chiller Room Carried To Summary
</t>
  </si>
  <si>
    <r>
      <t xml:space="preserve">Polyurethane Foam (PUF) Wall and Ceiling Panels
</t>
    </r>
    <r>
      <rPr>
        <sz val="12"/>
        <rFont val="Garamond"/>
        <family val="1"/>
      </rPr>
      <t xml:space="preserve">Monolithic sandwich construction which is the most advanced, ensures best insulation and uniform structure.
Cladding material inside and outside is Pre-painted Galvanized Iron (PPGI).
Injected Density 42 Kg/m3
Thermal conductivity 0.18 – 0.28 W/m2k
Modulus of Elasticity Kg/cm2 40 – 70 Kg/cm
Compression Strength Kg/cm2 1.7 – 2.2 Kg/cm2
Breaking Elongation 5 – 10%
Water Absorption 1.7 – 2.3 Δp/V
Operation Temp -60 - +90C
Overall size </t>
    </r>
    <r>
      <rPr>
        <b/>
        <sz val="12"/>
        <rFont val="Garamond"/>
        <family val="1"/>
      </rPr>
      <t>6000X4000X3000mm</t>
    </r>
  </si>
  <si>
    <r>
      <rPr>
        <b/>
        <sz val="12"/>
        <rFont val="Garamond"/>
        <family val="1"/>
      </rPr>
      <t>Tile /Epoxy Flooring Type (6000*400mm)</t>
    </r>
    <r>
      <rPr>
        <sz val="12"/>
        <rFont val="Garamond"/>
        <family val="1"/>
      </rPr>
      <t xml:space="preserve">
civil screed and floor works</t>
    </r>
  </si>
  <si>
    <r>
      <rPr>
        <b/>
        <sz val="12"/>
        <rFont val="Garamond"/>
        <family val="1"/>
      </rPr>
      <t xml:space="preserve">Insulated Sliding Door Type </t>
    </r>
    <r>
      <rPr>
        <sz val="12"/>
        <rFont val="Garamond"/>
        <family val="1"/>
      </rPr>
      <t xml:space="preserve">
80 mm thick Polyurethane Foam 
Heavy duty hardware, Gasket to seal off air leaks
Safety Release Handle from inside for safety
</t>
    </r>
    <r>
      <rPr>
        <b/>
        <sz val="12"/>
        <rFont val="Garamond"/>
        <family val="1"/>
      </rPr>
      <t>Size: 1800*900mm</t>
    </r>
    <r>
      <rPr>
        <sz val="12"/>
        <rFont val="Garamond"/>
        <family val="1"/>
      </rPr>
      <t xml:space="preserve">
</t>
    </r>
  </si>
  <si>
    <r>
      <rPr>
        <b/>
        <sz val="12"/>
        <rFont val="Garamond"/>
        <family val="1"/>
      </rPr>
      <t>Condensing Unit</t>
    </r>
    <r>
      <rPr>
        <sz val="12"/>
        <rFont val="Garamond"/>
        <family val="1"/>
      </rPr>
      <t xml:space="preserve">
Condensing Unit with open type compressor as</t>
    </r>
    <r>
      <rPr>
        <b/>
        <sz val="12"/>
        <rFont val="Garamond"/>
        <family val="1"/>
      </rPr>
      <t xml:space="preserve"> BITZER model type LH84/4CC-6.2Y</t>
    </r>
    <r>
      <rPr>
        <sz val="12"/>
        <rFont val="Garamond"/>
        <family val="1"/>
      </rPr>
      <t xml:space="preserve"> or equal and approved. Electrical power:  4.8 Kw, sigle phase, 240v 50Hz. Refrigerant to be R404A  or any other non ozone depleting refrigerant.</t>
    </r>
  </si>
  <si>
    <r>
      <rPr>
        <b/>
        <sz val="12"/>
        <rFont val="Garamond"/>
        <family val="1"/>
      </rPr>
      <t>Ceiling Mounted Evaporator Unit</t>
    </r>
    <r>
      <rPr>
        <sz val="12"/>
        <rFont val="Garamond"/>
        <family val="1"/>
      </rPr>
      <t xml:space="preserve">
Evaporating Unit as </t>
    </r>
    <r>
      <rPr>
        <b/>
        <sz val="12"/>
        <rFont val="Garamond"/>
        <family val="1"/>
      </rPr>
      <t>SEARLE model DSR116-3 with Capacity 15.09 kW</t>
    </r>
    <r>
      <rPr>
        <sz val="12"/>
        <rFont val="Garamond"/>
        <family val="1"/>
      </rPr>
      <t xml:space="preserve"> Fitted with 4No.  number fans, size: 2320 x 1015x 266mm. Elecrical power supply 0.64kW, single phase 240V 50Hz., single phase 240V 50Hz or equal and approved. Defrost power requirements 7.67kW, single phase 240V 50Hz., single phase 240V 50Hz</t>
    </r>
  </si>
  <si>
    <r>
      <rPr>
        <b/>
        <sz val="12"/>
        <rFont val="Garamond"/>
        <family val="1"/>
      </rPr>
      <t>Control Panel</t>
    </r>
    <r>
      <rPr>
        <sz val="12"/>
        <rFont val="Garamond"/>
        <family val="1"/>
      </rPr>
      <t xml:space="preserve">
Temperature Controls for Positive temperature applications with LED Indicator lights. Phase failure Prevention mechanism, High pressure\Low pressure control mechanisms
Over current protection, Auto Defrost mechanism, Delay timer, Solenoid valves, Standard Control Panel equipped with Microprocessor based controller cum indicator along with required electrical / electronic components.</t>
    </r>
  </si>
  <si>
    <t>CHILLER ROOM INSTALLATIONS</t>
  </si>
  <si>
    <t>Page 77</t>
  </si>
  <si>
    <t>Page 78</t>
  </si>
  <si>
    <t xml:space="preserve">Total For Element No 3: Water Reticulations Carried To Summary Page </t>
  </si>
  <si>
    <t xml:space="preserve">Supply and install Glass  Reinforced Plastic (GRP) sectional water tank to BS EN 13121-3  Tank size 3000 x 2000 x 2000mm nominal capacity 12,000 litres weighing and approximately 10500kg when empty complete with Tank plates, cover, plates flanges, cleats, stays, jointing compound, bolts washers internal and external tank ladders, perforations all internal and external connections to be instainless steel (No galvanize element will be accepted)  and connections to:                                                                                                              a. 1No.32mm diameter inlet pipe connection.                                                                                                                                                                                                                                                                            b.  1 No. 50 diameter outlet pipe connection.                                                                                                                                                                                                                                                                                                                                                                                                                                                                                                                           c. 100mm diameter wash-out pipe connection.                                                                                                                                                                 d. 100mm diameter overflow pipe connection.                                                                                                                                                                                                                                                                                                                                                              Bolted insect and dust proofed all primed and Stainless steel cover having 500 x 500 lockable hinged access doors over water supply pipe entries and cat ladder position  and placing in position. </t>
  </si>
  <si>
    <t>Amount (USD)</t>
  </si>
  <si>
    <t>Amoun(USD)</t>
  </si>
  <si>
    <t>AMOUNT (USD)</t>
  </si>
  <si>
    <t>PARTICULAR PRELIMINARIES</t>
  </si>
  <si>
    <t>A.</t>
  </si>
  <si>
    <t>SPECIFICATIONS</t>
  </si>
  <si>
    <t>The Contract works shall be carried out in accordance with the Specifications contained in Part No. 4 of this document, the drawings listed in the Schedule of Drawings on Pages 1/8 herein together with any further drawings that may be issued in amplification thereof.</t>
  </si>
  <si>
    <t>B.</t>
  </si>
  <si>
    <t>BRIEF DESCRIPTION OF THE WORKS</t>
  </si>
  <si>
    <t>The works to be executed under this contract comprise of Renovation works to existing warehouse, construction of washrooms and gate house</t>
  </si>
  <si>
    <t>Mechanical works and Electrical works will be executed by approved sub-contracts</t>
  </si>
  <si>
    <t xml:space="preserve">Carried to Part Summary                                      </t>
  </si>
  <si>
    <t>PARTICULAR PRELIMINARIES (Ctd)</t>
  </si>
  <si>
    <t xml:space="preserve">Building Works </t>
  </si>
  <si>
    <t>A. Excavation and earthworks up to approximately 1.5 metres deep from existing ground level. The structure shall be founded on either soft rock or hard rock to the approval of the structural engineer.</t>
  </si>
  <si>
    <t>B. The Building structure shall generally be in reinforced concrete to floor slabs, beams, columns and steps</t>
  </si>
  <si>
    <t>C. External shall generally be in machine cut, first quality stone &amp; curtain walling to detail and internal walling shall generally be in machine cut, first quality stone &amp; frameless glass partitioning.</t>
  </si>
  <si>
    <t>D. Galvanised corrugated ironsheet roof on a steel truss structure.</t>
  </si>
  <si>
    <t>E. Doors shall include timber framed post formed doors</t>
  </si>
  <si>
    <t>F. Windows are generally aluminium glazed with 8mm toughened glazing.</t>
  </si>
  <si>
    <t xml:space="preserve">G. Floor finishes are generally eucrete polyurethane flooring and terrazzo to general spaces and staircase risers &amp; steps, epoxy resin finish to vehicle inspection &amp; testing space. </t>
  </si>
  <si>
    <t>H. Internal wall finishes shall be plaster and paint, and ceramic wall tiles to wet areas. External walls have a mixture of plaster and weather guard paint to architect's design.</t>
  </si>
  <si>
    <t>J. Ceiling finishes are plaster and paint, acoustic and gypsum ceiling</t>
  </si>
  <si>
    <t>BRIEF DESCRIPTION OF THE WORKS (Ctd)</t>
  </si>
  <si>
    <t>Specialist works and installation to be carried out by specialist firms shall include the following :-</t>
  </si>
  <si>
    <t>1.Electrical Installations including electrical wiring and conduiting / trunking for lighting and power installations, light fittings, fire alarm system, security lighting, trunking/conduiting for telephone/and security installations (CCTV), power distribution, switchgear and lightning protection, smoke detectors etc.</t>
  </si>
  <si>
    <t>2.Kenya Power Connection Charges</t>
  </si>
  <si>
    <t>3.Plumbing, Drainage and installations including sanitary fittings and accessories, internal plumbing and drainage, external water supply, cold room and reticulation including roof water storage tanks and booster pumps,etc.</t>
  </si>
  <si>
    <t>EXCLUSIONS FROM CONTRACT</t>
  </si>
  <si>
    <r>
      <t xml:space="preserve">The following works are </t>
    </r>
    <r>
      <rPr>
        <u/>
        <sz val="12"/>
        <color theme="1"/>
        <rFont val="Garamond"/>
        <family val="1"/>
      </rPr>
      <t>excluded</t>
    </r>
    <r>
      <rPr>
        <sz val="12"/>
        <color theme="1"/>
        <rFont val="Garamond"/>
        <family val="1"/>
      </rPr>
      <t xml:space="preserve"> from the Contract:-</t>
    </r>
  </si>
  <si>
    <t>Vertical Blinds and Curtains</t>
  </si>
  <si>
    <t>Loose Furniture, Furnishings &amp; Equipment</t>
  </si>
  <si>
    <t>NEMA and Council Approval Fees</t>
  </si>
  <si>
    <t>Professional Fees and Disbursements</t>
  </si>
  <si>
    <t>DRAWINGS</t>
  </si>
  <si>
    <t>The drawings used in the preparation of these Bills of Quantities are scheduled on Pages 1/8 hereof and are deemed to be the Tender and Contract Drawings. A set of the basic Architectural drawings is enclosed with the tender documents. The rest of the drawings are however available for inspection at the offices of the Architects or Quantity Surveyors during normal working hours by prior appointment.</t>
  </si>
  <si>
    <t>The Tenderer’s attention is drawn to the fact that references have been made to some drawings in the measured section of the Bills of Quantities. If not amongst the tender drawings, such drawings can be inspected by Tenderers at the Architects’ offices by prior appointment</t>
  </si>
  <si>
    <t>IMPORTANT NOTE</t>
  </si>
  <si>
    <t>SITE</t>
  </si>
  <si>
    <t xml:space="preserve">Tenderers are strongly recommended to visit the site and if unable to locate it to apply to the Architects for direction to enable them to do so.  </t>
  </si>
  <si>
    <t>NOTE</t>
  </si>
  <si>
    <t>SITE (Ctd.)</t>
  </si>
  <si>
    <t>The Tenderer shall be deemed to have examined and fully acquainted himself with the site and its nature and position, means of access, nearest water and electricity supplies etc. and make all necessary allowances and provisions for overcoming any difficulties which may arise therefrom as no claim for want of knowledge in this respect will be allowed.</t>
  </si>
  <si>
    <t>No claims will be allowed for travelling or other expenses, which may be incurred by the Contractor in visiting the site or preparing the tender for these works.</t>
  </si>
  <si>
    <t>TEMPORARY OFFICES AND SHEDS</t>
  </si>
  <si>
    <t>The Contractor shall erect and maintain temporary office accommodation for his own use and ample temporary watertight sheds for the proper storage and protection of materials and for the use of artisans and remove when ordered.  Floors of sheds shall be at least 100mm above ground level.</t>
  </si>
  <si>
    <t>LABOUR CAMPS</t>
  </si>
  <si>
    <r>
      <t xml:space="preserve">The Contractor shall </t>
    </r>
    <r>
      <rPr>
        <b/>
        <u/>
        <sz val="12"/>
        <color theme="1"/>
        <rFont val="Garamond"/>
        <family val="1"/>
      </rPr>
      <t>NOT</t>
    </r>
    <r>
      <rPr>
        <sz val="12"/>
        <color theme="1"/>
        <rFont val="Garamond"/>
        <family val="1"/>
      </rPr>
      <t xml:space="preserve"> be permitted to house workers on site and must make arrangements to transport them to and from site on a daily basis.</t>
    </r>
  </si>
  <si>
    <t>C.</t>
  </si>
  <si>
    <t>PHASED IMPLEMENTATION AND SECTIONAL COMPLETION</t>
  </si>
  <si>
    <t>Although sectional completion is not contemplated, the Contractor shall abide by any phased implementation of the works that may be directed by the Architect to suit the requirements of the Employer.</t>
  </si>
  <si>
    <t>Tenderers are also notified that no contractual claims or increase in prices will be allowed due to any Phased implementation of the works</t>
  </si>
  <si>
    <t>The last of the contract works are however to be completed within the overall Contract Completion Period</t>
  </si>
  <si>
    <t>D.</t>
  </si>
  <si>
    <t>FIXED RATE CONTRACT</t>
  </si>
  <si>
    <t>The Tenderers attention is drawn to the fact that this is a fixed rate contract.  No claim for increased costs will be entertained and the Contractor must allow in his tender for any increases in the cost of labour, materials and plant which may occur during the currency of the Contract.</t>
  </si>
  <si>
    <t>The whole of clause 35 relating to price fluctuations shall therefore be deleted.</t>
  </si>
  <si>
    <t>COMPLIANCE WITH LABOUR LAWS AND REGULATIONS</t>
  </si>
  <si>
    <t>The successful Tenderer shall be required to comply with all regulations relating to employment of labour, safety of labour, provision of sanitary facilities, first aid etc.</t>
  </si>
  <si>
    <t>The Contractor shall be required to provide toilets and shower facilities, safety implements for workers (helmets, overalls, gloves etc.)</t>
  </si>
  <si>
    <t>The Contractor shall be required to indemnify the Employer for any claims arising out of non- compliance with the above requirements.</t>
  </si>
  <si>
    <t>ATTENDANCE TO FIT-OUT CONTRACTORS</t>
  </si>
  <si>
    <t>The Tenderer’s attention is drawn to the fact that Contractors employed by the Client may commence fit-out work within the building before Practical Completion.    The Contractor shall be required to provide all necessary cooperation, attendance and assistance to such Contractors to enable them to carry out their work without undue hindrance.</t>
  </si>
  <si>
    <t>PARTICULAR PRELIMINARIES (Ctd.)</t>
  </si>
  <si>
    <t>PARTICULARS OF INSERTIONS TO BE MADE IN APPENDIX TO CONTRACT</t>
  </si>
  <si>
    <t>The following are the insertions to be made in the Appendix to the Contract Agreement</t>
  </si>
  <si>
    <t>CLAUSE</t>
  </si>
  <si>
    <t xml:space="preserve">Percentage to cover professional fees for insurance purposes only                                                                                                          </t>
  </si>
  <si>
    <t>Name of Contractor’s Surety</t>
  </si>
  <si>
    <t>(Contractor to  propose and state herein)</t>
  </si>
  <si>
    <t>Amount of Surety</t>
  </si>
  <si>
    <t>Ten percent (10%) 
of contract sum</t>
  </si>
  <si>
    <t>Name of Employer’s Surety</t>
  </si>
  <si>
    <t>Not applicable
 (To be deleted)</t>
  </si>
  <si>
    <t>Not applicable
(To be deleted)</t>
  </si>
  <si>
    <t>Period for submission of programme</t>
  </si>
  <si>
    <t>Period for possession of site</t>
  </si>
  <si>
    <t xml:space="preserve"> </t>
  </si>
  <si>
    <t>Contract period</t>
  </si>
  <si>
    <t>Date of commencement of works</t>
  </si>
  <si>
    <t>To be agreed with the Director of Works acceptance of tender</t>
  </si>
  <si>
    <t>Date for practical completion</t>
  </si>
  <si>
    <t>As indicated in the 
letter of award</t>
  </si>
  <si>
    <t xml:space="preserve">Name of the Bank for purposes  of interest calculation                                                                                                                                          </t>
  </si>
  <si>
    <t>31..14                 32.4.5                  34.6</t>
  </si>
  <si>
    <t xml:space="preserve"> Two Percent (2%) above the average bank short term lending rate </t>
  </si>
  <si>
    <t>Interval for application of payment certificates</t>
  </si>
  <si>
    <t>Not Applicable</t>
  </si>
  <si>
    <t>Minimum amount of payment certificate</t>
  </si>
  <si>
    <t>Five percent (5%)</t>
  </si>
  <si>
    <t>Percentage of certified value retained</t>
  </si>
  <si>
    <t>Ten percent (10%)</t>
  </si>
  <si>
    <t>Limit of retention fund</t>
  </si>
  <si>
    <t>Ten percent (10%) of contract sum or provisional final account amount whichever is higher</t>
  </si>
  <si>
    <t>Periods for release of interest on retention money to Contractor</t>
  </si>
  <si>
    <t>Not Applicable ( To be deleted)</t>
  </si>
  <si>
    <t>Period of final measurement and valuation</t>
  </si>
  <si>
    <t>3 Months from Practical completion</t>
  </si>
  <si>
    <t>Defects Liability Period</t>
  </si>
  <si>
    <t>6 Months from practical completion</t>
  </si>
  <si>
    <t>Damages for delay in completion (for Whole Project)</t>
  </si>
  <si>
    <t>CLIENT SUPPLY MATERIALS</t>
  </si>
  <si>
    <t>The Employer reserves the right to supply any local or imported materials required for this Contract, whether measured or allowed as a P.C. or Provisional Sum in the B.Q.</t>
  </si>
  <si>
    <t>IMPORTANT CLAUSE</t>
  </si>
  <si>
    <t>In the event of the Client exercising this right, the Q.S. or the Services Engineer will adjust the Contract or Sub-Contract Sum accordingly and no claims from the Main Contractor or Sub-Contractors will be accepted in this regard.</t>
  </si>
  <si>
    <t>VALUE ADDED TAX (V.A.T.) ON CONSTRUCTION SERVICES</t>
  </si>
  <si>
    <r>
      <t xml:space="preserve">Tenderer’s should note that all their Bills of Quantities rates for measured items and all preliminaries should </t>
    </r>
    <r>
      <rPr>
        <b/>
        <u/>
        <sz val="12"/>
        <color theme="1"/>
        <rFont val="Garamond"/>
        <family val="1"/>
      </rPr>
      <t>include</t>
    </r>
    <r>
      <rPr>
        <b/>
        <sz val="12"/>
        <color theme="1"/>
        <rFont val="Garamond"/>
        <family val="1"/>
      </rPr>
      <t xml:space="preserve"> V.A.T.  </t>
    </r>
  </si>
  <si>
    <r>
      <t xml:space="preserve">It should further be noted that all the Provisional and P.C. Sums given herein are also </t>
    </r>
    <r>
      <rPr>
        <b/>
        <u/>
        <sz val="12"/>
        <color theme="1"/>
        <rFont val="Garamond"/>
        <family val="1"/>
      </rPr>
      <t>inclusive</t>
    </r>
    <r>
      <rPr>
        <b/>
        <sz val="12"/>
        <color theme="1"/>
        <rFont val="Garamond"/>
        <family val="1"/>
      </rPr>
      <t xml:space="preserve"> of V.A.T.</t>
    </r>
  </si>
  <si>
    <t xml:space="preserve">INSURANCES AND PERFORMANCE BOND </t>
  </si>
  <si>
    <t>The Contractor will be required to take out all necessary insurances under the Contract and obtain the Performance Bond from an approved Insurance Company.  The insurance cover shall include Contractor’s All Risks Policies, Third Party Liability and Workmen’s Compensation.  The Contractor shall further indemnify the Employer against all claims arising out of the execution of the Contract Works.</t>
  </si>
  <si>
    <t>Also see pages 2/5 to 2/7 and item B on page 2/23</t>
  </si>
  <si>
    <t>STATUTORY APPROVALS</t>
  </si>
  <si>
    <t>The Employer has applied for the necessary statutory approvals required before commencement of the works. As the granting of the approvals is not guaranteed and is beyond the control of the Employer, no claims for loss of profit or other claims shall be entertained in case approvals are not granted or are withdrawn after commencement.</t>
  </si>
  <si>
    <t>EXISTING SERVICE LINES</t>
  </si>
  <si>
    <t>The Tenderer’s attention is drawn to the possibility of some existing utility cables/pipes on site.  Before commencing any excavations/demolitions, the Contractor will be required to ascertain the location of such services and ascertain whether they are “live” or not.  The Contractor shall be deemed to have allowed for liaising with the necessary authorities with regard to the termination/re-routing of any service pipes/cables including paying for all related charges.</t>
  </si>
  <si>
    <t>Extreme care must be taken at all times to ensure that existing drainage and water supply pipes, electric and communication cables, underground drains and other service lines are not damaged during excavation or other building operations and all necessary precautions must be taken to avoid such occurrence.</t>
  </si>
  <si>
    <t>Should such damage nevertheless occur, the Contractor shall immediately inform the Architect and then proceed expeditiously with the repairing of such damage at his own cost.</t>
  </si>
  <si>
    <t>The Contractor shall be held responsible for and shall indemnify the Employer against all losses and expenses incurred as a result of such damage and disruption of services.</t>
  </si>
  <si>
    <t>Where removal or disconnection of such service lines is required to be carried out under the Contract, the operations must be carried out in co-ordination with the relevant Local Service Authority and Employer’s maintenance department so as to minimize any disruption of services to the surrounding buildings and to enable them not make any precautions necessary and to make any alternative arrangement for the temporary provision of the services affected.</t>
  </si>
  <si>
    <t>The Contractor will further be required to provide at his own cost any temporary service lines or connections for the duration of disruption caused by such disconnections or removal.</t>
  </si>
  <si>
    <t>DEMOLITIONS AND DOWNTAKINGS</t>
  </si>
  <si>
    <r>
      <t xml:space="preserve">Unless otherwise stated, all salvageable materials arising from any Demolitions and Down takings shall become the property of the </t>
    </r>
    <r>
      <rPr>
        <u/>
        <sz val="12"/>
        <color theme="1"/>
        <rFont val="Garamond"/>
        <family val="1"/>
      </rPr>
      <t>Employer.</t>
    </r>
  </si>
  <si>
    <t>All such materials shall be carefully removed, taken down or dismantled and handed over to the Employer under recorded delivery unless instructed by the Architect to remove them from the site.</t>
  </si>
  <si>
    <t>Such materials shall only be incorporated in the new works if required by the Architect in which case appropriate adjustments will be made in the Final Account for the cost of labour, screws, etc. for fixing such down takings in the new work</t>
  </si>
  <si>
    <t>OFFICES AND OTHER FACILITIES FOR THE CONSULTANTS, ETC.</t>
  </si>
  <si>
    <t>Item B Page 2/20 of the General Preliminaries shall apply.</t>
  </si>
  <si>
    <t>The Contractor shall be required to erect a temporary office for the sole use of the Employer, Consultants and Clerk of Works.</t>
  </si>
  <si>
    <t>The Contractor shall also be required to provide the necessary furniture such as chairs, tables, etc. for the use of the occupants and for purposes of holding site meetings.</t>
  </si>
  <si>
    <t>He shall provide, erect and maintain a lockup western type water closet for the sole use of the above users, including making temporary connections to drain where applicable to the satisfaction of the Government and Medical Officers of Health and shall provide the services of a cleaner and pay all conservancy charges and keep both office and closet in a clean and sanitary condition and dismantle and make good disturbed surfaces to the satisfaction of the Architect on completion of the works.  The office and closet shall be completed before the Contractor is permitted to commence the Works.</t>
  </si>
  <si>
    <t>TELECOMMUNICATION FACILITIES</t>
  </si>
  <si>
    <t>The Contractor shall apply and arrange for the installation of these facilities and pay all charges in connection with the installations, rental, and removal and for usage by his own staff, his Sub-Contractors and all other parties mentioned above.</t>
  </si>
  <si>
    <t>WATCHING AND LIGHTING</t>
  </si>
  <si>
    <t>The Contractor shall provide at his own risk and cost all watching and lighting as necessary to safeguard the works, plant and materials against damage and theft.</t>
  </si>
  <si>
    <t>All watching and lighting shall comply with the requirements of the Employer and the Local Authority By-Laws and Police regulations and the Contractor shall give all requisite notices to these authorities.</t>
  </si>
  <si>
    <t>TEMPORARY DISPOSAL OF RAINWATER</t>
  </si>
  <si>
    <t>The Contractor shall provide and maintain all necessary temporary gutters, downpipes, chutes, drains, etc. for conveying rainwater from the buildings.</t>
  </si>
  <si>
    <t>The Contractor shall allow for temporary drainage, pumping and piping for keeping the premises and site free from accumulation of water.</t>
  </si>
  <si>
    <t>DISTURBANCE</t>
  </si>
  <si>
    <t>Tenderers should note that normal activities shall be continuing within and in the surrounding building during the construction period.</t>
  </si>
  <si>
    <t>Minimum disturbance by noise, dust, water or movement of vehicles, materials, labour or plant must be caused to the function of the existing adjacent buildings in the vicinity and the occupants and staff therein. The Contractor shall comply with all instructions issued by the Employer or Architect with regard to minimizing such disturbances.</t>
  </si>
  <si>
    <t xml:space="preserve">WATER FOR THE WORKS </t>
  </si>
  <si>
    <t>Item C Page 2/20 of the General Preliminaries shall apply.</t>
  </si>
  <si>
    <t>Alternatively, he may make a separate arrangement with the Employer for temporary connection to the existing mains and pay for all associated charges for connection and construction and consumption.</t>
  </si>
  <si>
    <t xml:space="preserve">The Contractor shall provide at his own risk and cost all necessary water required for the works including connecting to the mains, making arrangements with the Employer for temporary connection and paying all costs for connection and for water consumed and removing temporary connections on completion. </t>
  </si>
  <si>
    <t>No claims for lack of water or water pressure will however be entertained.</t>
  </si>
  <si>
    <t>All water shall be fresh, clean, pure and free from earthy vegetable or organic matter and acid or alkaline substances in solution or suspension and shall be tested whenever required by the Architect.</t>
  </si>
  <si>
    <t>ELECTRICITY FOR THE WORKS</t>
  </si>
  <si>
    <t xml:space="preserve"> Item C Page 2/20 of the General Preliminaries shall apply.</t>
  </si>
  <si>
    <t>The Contractor may install his own generator on site with the approval of the K.P.L.C. if required.</t>
  </si>
  <si>
    <t>Alternatively, he may make a separate arrangement at his own risk with the Employer for temporary connection and supply of electricity for the works and pay all associated charges for connection and consumption</t>
  </si>
  <si>
    <t>No claims due to lack of electricity or due to power fluctuations will be accepted</t>
  </si>
  <si>
    <t>SITE PHOTOGRAPHS</t>
  </si>
  <si>
    <t>The Contractor shall take and hand over to the Architect at approved intervals site progress photographs in a format to be directed by the Architect.</t>
  </si>
  <si>
    <t>SIGNBOARD</t>
  </si>
  <si>
    <t>The Tenderer shall allow for providing, erecting and maintaining throughout the course of the Contract and afterwards clearing away a signboard in accordance with a drawing to be issued by the Architect.</t>
  </si>
  <si>
    <t>No other signboards or advertising will be permitted without the written authority of the Employer and Architect. The Contractor will be required to strictly adhere to this rule throughout the course of the Contract.</t>
  </si>
  <si>
    <t>The signboard comprises a strong well braced frame set in foundations with a “title” board and separate boards for the Client, all Consultants, Main and Sub-Contractors. The whole of the supports and boards must be well painted and the lettering which must not exceed 50mm high on the Consultants boards, motifs, etc must be carried out by an experienced signwriter to the approval of the Architect.</t>
  </si>
  <si>
    <t>TEMPORARY HOARDING AND CATCHMENTS SHUTTERING AROUND WORKING AREAS</t>
  </si>
  <si>
    <r>
      <t xml:space="preserve">The layout and details of </t>
    </r>
    <r>
      <rPr>
        <u/>
        <sz val="12"/>
        <color theme="1"/>
        <rFont val="Garamond"/>
        <family val="1"/>
      </rPr>
      <t>the hoarding</t>
    </r>
    <r>
      <rPr>
        <sz val="12"/>
        <color theme="1"/>
        <rFont val="Garamond"/>
        <family val="1"/>
      </rPr>
      <t xml:space="preserve"> shall be to the successful Tenderer’s design and to the approval of the Architect and shall comply with the following:-</t>
    </r>
  </si>
  <si>
    <t>The external surfaces of the hoarding shall be primed and painted with undercoat and one finishing coat gloss oil plant.</t>
  </si>
  <si>
    <t>Advertisements on the hoarding will only be allowed with the express approval of the Architect.</t>
  </si>
  <si>
    <t>SECURITY</t>
  </si>
  <si>
    <t>Maximum precautions must be exercised to uphold existing security in the vicinity of the Works. The Contractor shall comply with all instructions issued by the Employer or Architect with regard to upholding of security arrangements and will be held responsible for any breach of security by his employees.</t>
  </si>
  <si>
    <t>The movement of the Contractor’s men must be confined strictly to the Works and the Contractor’s working and storage areas.</t>
  </si>
  <si>
    <t>Certain areas within and adjacent to the site and to be identified later, will be designed “Out of Bounds” areas for the Contractor’s employees and the Contractor will be required to comply strictly with this rule.</t>
  </si>
  <si>
    <t>HEALTH &amp; SAFETY</t>
  </si>
  <si>
    <t>In addition to complying with the requirements of the Occupational Safety &amp; Health Act 2007 and the Factories Act, the Contractor and Sub-Contractors shall be required to comply in all respects with the Factories (Building Operations and Work of Engineering Construction) rules together with the Construction Safety Plan in compliance with International Labour Organizations (ILO) Regulations.</t>
  </si>
  <si>
    <t>NOTE:</t>
  </si>
  <si>
    <t>The Contractor will be held responsible in accordance with relevant Rules for serving on the Chief Inspector of Factories a written Notice not later than Seven (7) days after the beginning of the building operations included in this Contract stating the particulars included in this Contract.</t>
  </si>
  <si>
    <t>The Contractor will further be required to identify a Site Safety Officer in accordance with the above Rules who will be responsible for the health and safety of workers on the site.</t>
  </si>
  <si>
    <t>The Contractor will also be required to provide approved hard hats and gumboots (Wellingtons) for all workers on site including Sub-Contractors’ workers and also for the exclusive use by the Clerk of Works and representatives of the Employer and Consultants.</t>
  </si>
  <si>
    <t>The Tenderer’s attention is drawn to the fact that the Employer reserves the right to hold back the amount priced against this Clause either in full or in part due to any non-performance on the Contractor’s part of his obligations under this Clause.</t>
  </si>
  <si>
    <t>The tenderer’s attention is further drawn to the fact that he is required to submit with his tender a detailed write-up on how he intends to implement the above Construction Safety Plan.  It should be noted that this write-up will form a heavily-weighted criteria in the evaluation of the tenders.</t>
  </si>
  <si>
    <t>TRAFFIC ARRANGEMENTS</t>
  </si>
  <si>
    <t>The Contractor will be required to agree the access route to the site with the Employer and relevant statutory authorities before commencement of the Contract Works and must adhere to this route throughout the course of the Contract, unless agreed otherwise.</t>
  </si>
  <si>
    <t>The Contractor will also be required to observe certain traffic rules and regulations pertaining to the use by his vehicles of the roads adjacent to the site. These rules and regulations should be investigated by him at the commencement of the Contract.</t>
  </si>
  <si>
    <t>SANITATION OF THE WORKS</t>
  </si>
  <si>
    <r>
      <t xml:space="preserve">The Contractor </t>
    </r>
    <r>
      <rPr>
        <b/>
        <u/>
        <sz val="12"/>
        <color theme="1"/>
        <rFont val="Garamond"/>
        <family val="1"/>
      </rPr>
      <t>must</t>
    </r>
    <r>
      <rPr>
        <sz val="12"/>
        <color theme="1"/>
        <rFont val="Garamond"/>
        <family val="1"/>
      </rPr>
      <t xml:space="preserve"> provide the necessary sanitary facilities for his staff and workmen. Any temporary toilet facilities shall be erected and maintained to the requirements and satisfaction of the Local and Health Authorities and shall be kept at all times in a thoroughly clean and sanitary condition and the ground made good when no longer required to the satisfaction of the Architect.</t>
    </r>
  </si>
  <si>
    <t>RESTORATION OF DAMAGE TO EXISTING PROPERTY</t>
  </si>
  <si>
    <t>The Contractor shall exercise utmost care and precaution to ensure that all existing property is well protected during construction operations. Any damage to such property caused by the Contractors’ workmen or Sub-Contractors shall be repaired or restored to the Architect and Employer’s satisfaction at the Contractor’s expense</t>
  </si>
  <si>
    <t>CLERK OF WORKS</t>
  </si>
  <si>
    <r>
      <rPr>
        <b/>
        <u/>
        <sz val="12"/>
        <color theme="1"/>
        <rFont val="Garamond"/>
        <family val="1"/>
      </rPr>
      <t>NOTE</t>
    </r>
    <r>
      <rPr>
        <sz val="12"/>
        <color theme="1"/>
        <rFont val="Garamond"/>
        <family val="1"/>
      </rPr>
      <t xml:space="preserve">         See clause 10 item C-Page 2/4 </t>
    </r>
  </si>
  <si>
    <t>E.</t>
  </si>
  <si>
    <t>BLASTING</t>
  </si>
  <si>
    <t>Unless otherwise agreed with the relevant authorities no blasting shall be allowed to be carried out on site. Any rock that is encountered with must be removed by use of sledgehammers, heavy-duty rippers mounted to tractors or by compressor.</t>
  </si>
  <si>
    <t>WORKING HOURS</t>
  </si>
  <si>
    <t>The Tenderer must however allow in his Tender price for working overtime if necessary to complete the Contract Works within the overall Contract Completion Period including the provision of flood-lighting and any other expenses in connection therewith and no claim in this respect will be allowed.</t>
  </si>
  <si>
    <t>OVERTIME</t>
  </si>
  <si>
    <t>The Tenderer must allow in his Tender price for working overtime and at night if necessary to complete the Contract Works within the overall Contract Completion Period including the provision of flood-lighting and any other expense in connection therewith and no claim in this respect will be allowed.</t>
  </si>
  <si>
    <t>NOTICES</t>
  </si>
  <si>
    <t>Adequate temporary Notices and Signs shall be posted to indicate e.g. that “building operations are in progress” and “entry is at ones own risk” or “trespassers are liable to be prosecuted” or such other Notices and Signs as the Architect may consider necessary from time to time.  The design and location of such signs will be to the approval of the Architect.</t>
  </si>
  <si>
    <t>No other signboards or advertising will be permitted without the authority of the Architect.</t>
  </si>
  <si>
    <t>HOIST &amp; TACKLE (S)</t>
  </si>
  <si>
    <t>The Contractor will be required to provide approved type(s) of Hoist and Tackle(s) on site for the works.</t>
  </si>
  <si>
    <t>The Tenderer shall allow in his tender for this including its proper maintenance during construction and removal on completion.</t>
  </si>
  <si>
    <t>Allowance should further be made in the Tender for all Local Authority permissions and charges involved and any temporary structural support required by the Structural Engineer.</t>
  </si>
  <si>
    <t>The contractor is required to install, maintain and operate a construction lift throughout the project life.</t>
  </si>
  <si>
    <t xml:space="preserve">The construction lift should have a load capacity of 1000 kgs with a cage size of 1.2m * 1.2m lifting up to a height of 50m; with a lifting speed of 3.3 metres per minute. </t>
  </si>
  <si>
    <t>SCAFFOLDING</t>
  </si>
  <si>
    <t>Where required, the Contractor shall provide and erect an approved type of scaffolding and staging maintain for the use of workmen including those of all Sub-Contractors and afterwards dismantle and remove from the site.</t>
  </si>
  <si>
    <t>Also see item D on page 2/14</t>
  </si>
  <si>
    <t>All scaffolding and staging over two metres in height together with access ladders, ties to walls and handrails, etc shall comply in all respects with the Factories (Building Operations and Work of Engineering Construction) Rules.  The Contractor shall in all cases give Notice and obtain the approval of the Architect before erection and give one full week’s notice of intention to dismantle the scaffolding and staging to the Architect who shall not unreasonably withhold permission for the dismantling to proceed.</t>
  </si>
  <si>
    <t>THE FACTORIES (BUILDING OPERATIONS AND WORK OF ENGINEERING CONSTRUCTION) RULES</t>
  </si>
  <si>
    <t>In addition to complying with the requirements of the Factories Act the Contractor shall comply in all respects with the above mentioned Rules.</t>
  </si>
  <si>
    <r>
      <t>NOTE</t>
    </r>
    <r>
      <rPr>
        <sz val="12"/>
        <color theme="1"/>
        <rFont val="Garamond"/>
        <family val="1"/>
      </rPr>
      <t>:</t>
    </r>
  </si>
  <si>
    <r>
      <t xml:space="preserve">The Contractor will be held responsible in accordance with relevant Rules for serving on the Chief Inspector of Factories a written Notice not later than </t>
    </r>
    <r>
      <rPr>
        <b/>
        <sz val="12"/>
        <color theme="1"/>
        <rFont val="Garamond"/>
        <family val="1"/>
      </rPr>
      <t>Seven (7) days</t>
    </r>
    <r>
      <rPr>
        <sz val="12"/>
        <color theme="1"/>
        <rFont val="Garamond"/>
        <family val="1"/>
      </rPr>
      <t xml:space="preserve"> after the beginning of the building operations included in this Contract stating the particulars included in this Contract.</t>
    </r>
  </si>
  <si>
    <t>The Contractor will be required to provide hard hats and gumboots (Wellingtons) for all workers on site including Sub-Contractors’ workers and also for the exclusive use by the Employers, Clerk of Works and Consultants.</t>
  </si>
  <si>
    <t>TEMPORARY STRUCTURES</t>
  </si>
  <si>
    <t>The Contractor shall allow for providing and clearing away on completion of the Works such as temporary hoardings, fencing, gates, planked walkways, guard rails, etc. may be necessary for the protection of the workers, occupants of the building and adjacent structures and for the proper execution of the Works.</t>
  </si>
  <si>
    <t>All such temporary structures shall be constructed with the approval of the Architect and to his full satisfaction and in such a manner as to cause minimum inconveniences and disturbance to pedestrians and road users using the adjacent roads.</t>
  </si>
  <si>
    <t>All such temporary structures shall comply in all respects with the National laws, rules and regulations currently in force and applicable to such structures.</t>
  </si>
  <si>
    <t>All temporary structures shall be erected in a manner so that the unloading or loading of materials causes minimum obstruction to the use of adjacent roads and other facilities.</t>
  </si>
  <si>
    <t>All temporary structures shall be kept properly lighted throughout the periods of darkness and any corners or projections shall be painted white.</t>
  </si>
  <si>
    <t>Temporary structures shall not be used or permitted to be used for advertisement purposes except with the consent of the Architect.</t>
  </si>
  <si>
    <t>All temporary structures shall be maintained at all times in good order and condition to the satisfaction of the Architect.</t>
  </si>
  <si>
    <t>All temporary structures shall be removed when so required by the Architect or at the end of the period for which it is required.</t>
  </si>
  <si>
    <t>The Contractor shall indemnify and shall keep the Employer indemnified against any expense, loss, claim or in connection with the temporary structures.</t>
  </si>
  <si>
    <t>CONTRACTOR’S WORKING AREA, ACCESS AND MOVEMENTS</t>
  </si>
  <si>
    <t>The Contractor’s working storage and dumping area and all his activities will be confined to locations to be agreed with the Architect at the commencement of the works.</t>
  </si>
  <si>
    <t>The movement of the Contractor’s vehicles and workmen will be restricted to areas and routes to be agreed with the Architect before commencing the Contract Works and these should strictly be adhered to throughout the course of the Contract unless otherwise agreed.</t>
  </si>
  <si>
    <t>PURCHASE OF BUILDING MATERIALS IN ADVANCE</t>
  </si>
  <si>
    <t>The Contractor will be required, immediately after the signing of the Contract to purchase in advance as much as possible of the building material requirements of the Contract.</t>
  </si>
  <si>
    <t>To qualify for inclusion in the interim payment certificates all such materials shall be suitably stored on site or in an approved bonded warehouse adequately insured against theft and damage for the period of storage, all to the approval of the Architect.</t>
  </si>
  <si>
    <t>Where any material is not immediately available the appropriate orders must be placed as soon as possible after the signing of the Contract and all appropriate measures must be taken to secure early delivery of such materials.</t>
  </si>
  <si>
    <t>DAYWORKS</t>
  </si>
  <si>
    <t>The Architect may, if in his opinion it is necessary or desirable, order in writing that any additional or substituted work shall be executed on a Daywork basis. The Contractor shall then be paid for such work in accordance with Dayworks rates and percentage additions to be agreed with the Quantity Surveyor.</t>
  </si>
  <si>
    <t>The Contractor shall furnish to the Architect all receipts or vouchers as may be necessary to prove the amounts paid and before ordering materials shall submit to the Architect quotations for the same for his approval.</t>
  </si>
  <si>
    <r>
      <rPr>
        <b/>
        <u/>
        <sz val="12"/>
        <color theme="1"/>
        <rFont val="Garamond"/>
        <family val="1"/>
      </rPr>
      <t xml:space="preserve">NOTE </t>
    </r>
    <r>
      <rPr>
        <sz val="12"/>
        <color theme="1"/>
        <rFont val="Garamond"/>
        <family val="1"/>
      </rPr>
      <t xml:space="preserve">       See Clause 30 on page 2/8</t>
    </r>
  </si>
  <si>
    <t>In respect of all work executed on a Daywork basis the Contractor shall, during the continuance of such work, deliver each day to the Architect a list in duplicate of the names, occupation and time of all workmen employed on such work and a statement also in duplicate showing the description and quantity of all materials and plant used thereon or thereof (other than plant which is included in the percentage addition on net amount of wages). One copy of each list and statement will, if correct or when agreed, be signed by the Architect and returned to the Contractor.</t>
  </si>
  <si>
    <t>DAYWORKS(Ctd)</t>
  </si>
  <si>
    <r>
      <t xml:space="preserve">At the end of each month the Contractor shall deliver to the Architect a priced statement of the labour, material and plant (except as aforesaid) used and the </t>
    </r>
    <r>
      <rPr>
        <u/>
        <sz val="12"/>
        <color theme="1"/>
        <rFont val="Garamond"/>
        <family val="1"/>
      </rPr>
      <t>Contractor shall not be entitled to any payment unless such lists and statements have been fully and punctually rendered</t>
    </r>
    <r>
      <rPr>
        <sz val="12"/>
        <color theme="1"/>
        <rFont val="Garamond"/>
        <family val="1"/>
      </rPr>
      <t>. Provided always that, if the Architect shall consider that any reason the sending of such list or statement by the Contractor in accordance with the foregoing provision was impracticable, he shall nevertheless be entitled to authorize payment for such work either as Daywork (on being satisfied as to the time employed and plant and materials used on such work) or at such value thereof as he shall consider fair and reasonable.</t>
    </r>
  </si>
  <si>
    <t>PRACTICAL COMPLETION AND DEFECTS LIABILITY</t>
  </si>
  <si>
    <t>If any defect be such that in the opinion of the Architect, it shall be impracticable or inconvenient to remedy the same, he shall ascertain the diminution in the value of the works due to the existence of such defects and deduct the amount of such diminution from the sum remaining to be paid to the Contractor, or, failing such remainder, it shall be recoverable as a liquidated demand in money.</t>
  </si>
  <si>
    <t>NOMINATED SUB- CONTRACTORS AND NOMINATED SUPPLIERS</t>
  </si>
  <si>
    <t>The   Contractor shall also accept liability for and bear the cost of General and Specific Attendance on Nominated Sub-Contractors which shall be deemed to include for :-</t>
  </si>
  <si>
    <t>Also see clauses 31 &amp; 32 on pages 2/9 &amp; 2/10</t>
  </si>
  <si>
    <t>Allowing the use of standing, scaffolding, providing special scaffolding, retention, maintenance and alteration of all scaffolding until such time as all relevant Sub-Contractors works are complete and removal of all scaffolding on completion.</t>
  </si>
  <si>
    <t>Providing reasonable office accommodation and stores for storage of plant and materials; allowing use of sanitary accommodation; the supply of all necessary water, power, lighting and watching and clearing away all rubbish</t>
  </si>
  <si>
    <t>Hacking surfaces to receive finishes as required by Sub-Contractors</t>
  </si>
  <si>
    <t>In addition to the definition of “attendance” given on Page 2/23 of the General Preliminaries, the items for “attendance” given hereafter following P.C. in respect of the Sub-Contractor’s work shall be deemed to include all the above</t>
  </si>
  <si>
    <t>Builder’s work in connection with the Sub-Contract such as cutting away for and making good after work of the Sub-Contractor as may be required is allowed for as an item following the P.C. Sums.</t>
  </si>
  <si>
    <t>UNAVOIDABLE DELAYS IN IMPORTED MATERIALS</t>
  </si>
  <si>
    <t>During the progress of the work where delays are anticipated in obtaining imported materials or locally manufactured materials requiring imported components, the Architect should be informed in writing as early as possible. An application for extensions(s) of time must also be made in writing at the same time.</t>
  </si>
  <si>
    <r>
      <t xml:space="preserve">Where the accepted Contractor can fully substantiate with documentary evidence that every effort has been made including the option of air-freighting imported materials and the correct procedures followed for obtaining the materials or where applicable the import licences and the delays are unavoidable, the Architect will, if satisfied, not unreasonably withhold the granting of such extension(s) of time and Liquidated and Ascertained Damages will </t>
    </r>
    <r>
      <rPr>
        <u/>
        <sz val="12"/>
        <color theme="1"/>
        <rFont val="Garamond"/>
        <family val="1"/>
      </rPr>
      <t>NOT</t>
    </r>
    <r>
      <rPr>
        <sz val="12"/>
        <color theme="1"/>
        <rFont val="Garamond"/>
        <family val="1"/>
      </rPr>
      <t xml:space="preserve"> then be imposed on such delays.</t>
    </r>
  </si>
  <si>
    <t>The successful Contractor will, however, be expected to place appropriate orders for all imported and locally manufactured materials immediately after the signing of the Contract Agreement in order to minimize the risk of delays caused through shortages of materials.</t>
  </si>
  <si>
    <t>The Tenderer should state below in the space provided any materials which in his opinion it is anticipated may be short supply and likely to cause such delays:</t>
  </si>
  <si>
    <t>.....................................................................................................................................................................................</t>
  </si>
  <si>
    <t>ADDITIONAL ITEMS</t>
  </si>
  <si>
    <r>
      <t xml:space="preserve">Any additional item (s) which the Tenderer may wish to price separately and which he considers has </t>
    </r>
    <r>
      <rPr>
        <u/>
        <sz val="12"/>
        <color theme="1"/>
        <rFont val="Garamond"/>
        <family val="1"/>
      </rPr>
      <t>NOT</t>
    </r>
    <r>
      <rPr>
        <sz val="12"/>
        <color theme="1"/>
        <rFont val="Garamond"/>
        <family val="1"/>
      </rPr>
      <t xml:space="preserve"> been included in the foregoing Conditions, Specification and/or Bills of Quantities.</t>
    </r>
  </si>
  <si>
    <t>Description  .......................................................................................................................…………..</t>
  </si>
  <si>
    <t>.............................................................................................................................................................</t>
  </si>
  <si>
    <t>.................................................................................................................................…………………</t>
  </si>
  <si>
    <t>...........................................................................................................................................................</t>
  </si>
  <si>
    <t>............................................................................................................................................................</t>
  </si>
  <si>
    <t>PART SUMMARY</t>
  </si>
  <si>
    <t>Brought Forward From Page No. 3/1                    ..                           ..                         ..</t>
  </si>
  <si>
    <t xml:space="preserve">      “           “            “    Page No. 3/2                    ..                           ..                         ..</t>
  </si>
  <si>
    <t xml:space="preserve">      “           “            “   Page No. 3/3                     ..                           ..                         ..</t>
  </si>
  <si>
    <t xml:space="preserve">      “          “             “   Page No. 3/4                     ..                           ..                         ..</t>
  </si>
  <si>
    <t xml:space="preserve">      “           “            “   Page No. 3/5                     ..                           ..                         ..</t>
  </si>
  <si>
    <t xml:space="preserve">      “           “            “   Page No. 3/6                     ..                           ..                         ..</t>
  </si>
  <si>
    <t xml:space="preserve">      “           “            “   Page No. 3/7                     ..                           ..                         ..</t>
  </si>
  <si>
    <t xml:space="preserve">      “           “            “   Page No. 3/8                     ..                           ..                         ..</t>
  </si>
  <si>
    <t xml:space="preserve">      “           “            “   Page No. 3/9                     ..                           ..                         ..</t>
  </si>
  <si>
    <t xml:space="preserve">      “          “             “   Page No. 3/10                   ..                           ..                         ..</t>
  </si>
  <si>
    <t xml:space="preserve">      “          “             “   Page No. 3/11                   ..                           ..                         ..</t>
  </si>
  <si>
    <t xml:space="preserve">      “           “            “  Page No. 3/12                    ..                           ..                         ..</t>
  </si>
  <si>
    <t xml:space="preserve">      “           “            “  Page No. 3/13                    ..                           ..                         ..</t>
  </si>
  <si>
    <t xml:space="preserve">      “           “            “  Page No. 3/14                    ..                           ..                         ..</t>
  </si>
  <si>
    <t xml:space="preserve">      “            “           “  Page No. 3/15                    ..                           ..                         ..</t>
  </si>
  <si>
    <t xml:space="preserve">     “            “           “  Page No. 3/16                    ..                           ..                         ..</t>
  </si>
  <si>
    <t xml:space="preserve">     “            “           “  Page No. 3/17                    ..                           ..                         ..</t>
  </si>
  <si>
    <t xml:space="preserve">     “            “           “  Page No. 3/18                    ..                           ..                         ..</t>
  </si>
  <si>
    <t xml:space="preserve">      “            “           “  Page No. 3/19                    ..                           ..                         ..</t>
  </si>
  <si>
    <t xml:space="preserve">     “            “           “  Page No. 3/20                     ..                           ..                         ..</t>
  </si>
  <si>
    <t xml:space="preserve">     “            “           “  Page No. 3/21                    ..                           ..                         ..</t>
  </si>
  <si>
    <r>
      <t xml:space="preserve">              </t>
    </r>
    <r>
      <rPr>
        <b/>
        <u/>
        <sz val="12"/>
        <color theme="1"/>
        <rFont val="Garamond"/>
        <family val="1"/>
      </rPr>
      <t>PARTICULAR PRELIMINARIES</t>
    </r>
    <r>
      <rPr>
        <b/>
        <sz val="12"/>
        <color theme="1"/>
        <rFont val="Garamond"/>
        <family val="1"/>
      </rPr>
      <t xml:space="preserve">                                                       </t>
    </r>
  </si>
  <si>
    <t>PART NO. 2</t>
  </si>
  <si>
    <t>Cts</t>
  </si>
  <si>
    <t>GENERAL PRELIMINARIES</t>
  </si>
  <si>
    <t>PRICING OF ITEMS OF PRELIMINARIES AND PREAMBLES</t>
  </si>
  <si>
    <t>Wherever in the contractor's priced tender documents no price appears against an item of preliminaries or bill of quantities, the value of such item shall be deemed to be included in their prices for the other items</t>
  </si>
  <si>
    <t>ABBREVIATIONS</t>
  </si>
  <si>
    <t>Throughout these Bills, units of measurements and terms are abbreviated and shall be interpreted as follows:-</t>
  </si>
  <si>
    <t>‘m.”- shall mean Linear Metre</t>
  </si>
  <si>
    <t>‘Lbs.’- shall mean Pounds Weight Avoidupois</t>
  </si>
  <si>
    <t>‘Kg.’ - shall mean Kilogramme</t>
  </si>
  <si>
    <t>‘no.’- shall mean Number</t>
  </si>
  <si>
    <t>‘Prs.’ - shall mean Pairs</t>
  </si>
  <si>
    <t>‘ms.’  shall mean Measured Separately</t>
  </si>
  <si>
    <t>‘B.S.S.’  shall mean the current British Standard Specifications published by the British Standard Institution, 2 Park Street, London W.1, England</t>
  </si>
  <si>
    <t>‘Do.’ Or ‘Ditto’  shall mean the whole of the preceding description except as qualified in the description in which it occurs.  Where it occurs in descriptions of succeeding items, it shall mean the same as in the first description concerned.  Where it occurs in brackets, it shall mean the whole of the preceding description which is contained within the appropriate brackets.  Where it is underline it shall mean the whole of that part or the preceding description which is underlined.</t>
  </si>
  <si>
    <t>‘As described’ (a.d.) or ‘as before described’ (a.b.d.) shall mean as described in the Specification or as described previously in a foregoing item or Bill.</t>
  </si>
  <si>
    <r>
      <t>‘</t>
    </r>
    <r>
      <rPr>
        <u/>
        <sz val="12"/>
        <color theme="1"/>
        <rFont val="Garamond"/>
        <family val="1"/>
      </rPr>
      <t>Selected, directed, approved’, etc.</t>
    </r>
  </si>
  <si>
    <t>Wherever the words, ‘selected’ or ‘as directed’, ‘as required’, or words of similar meanings are used in the Bills of Quantities, it is to be understood that the selections, directions or requirements of the Architect are intended. Similarly, the words, ‘approved’, ‘satisfactory to’ the Architect and the Architect’s materials are ordered or the works to which the words refer are put in hand.</t>
  </si>
  <si>
    <t>‘Necessary, proper’, etc.</t>
  </si>
  <si>
    <t>Wherever the words ‘necessary, proper’ or words of similar meanings are used in these Bills of Quantities with respect to the extent, conduct, character or work described, it is to be understood that they shall mean that the said work shall be executed to the extent, must be conducted in a manner or be of a character which is ‘necessary’ or ‘proper’ in the opinion of the Architect.</t>
  </si>
  <si>
    <t>‘Singular and Plural’</t>
  </si>
  <si>
    <t>Words importing the singular only wherever used hereinafter and in all Contract Documents shall also include the plural and vice versa where the context required.</t>
  </si>
  <si>
    <t>PART NO. 2 (Ctd.)</t>
  </si>
  <si>
    <t>GENERAL PRELIMINARIES (Ctd.)</t>
  </si>
  <si>
    <t>ABBREVIATIONS (Ctd.)</t>
  </si>
  <si>
    <t>DEFINITION OF TERMS</t>
  </si>
  <si>
    <t>Employer</t>
  </si>
  <si>
    <t>Architect</t>
  </si>
  <si>
    <t>Quantity Surveyor</t>
  </si>
  <si>
    <t>Services Engineers</t>
  </si>
  <si>
    <t>GENERAL PRELIMINARIES (Ctd)</t>
  </si>
  <si>
    <t xml:space="preserve">A. </t>
  </si>
  <si>
    <t>DEFINITION OF TERMS (Ctd)</t>
  </si>
  <si>
    <t>Contractor</t>
  </si>
  <si>
    <t>The term “Contractor” shall mean the person or persons, partnership, firm or company, who’s tender for this work has been accepted and who has or have signed this Contract and shall include his or their heirs, executors, administrators’ assignees, successors and duly appointed representatives.</t>
  </si>
  <si>
    <t>Sub-Contractor</t>
  </si>
  <si>
    <t>The term “Sub-Contractor” shall be deemed to mean the person or persons, partnership, firm or company who has or have been engaged by the Contractor to carry out any Sub-Contract works forming part of this Contract and shall include his or their heirs, etc. as described above or who shall be appointed by the Employer to carry out the Sub-Contract Works.</t>
  </si>
  <si>
    <t>FORM OF CONTRACT</t>
  </si>
  <si>
    <t>The Contractor will be required to enter into a Contract with the Employer on the latest Edition of the Agreement and Conditions of Contract for Building Works published by the Joint Building Council, Kenya.</t>
  </si>
  <si>
    <t>The clause headings of the above Conditions of Contract are given here below but for a complete description of the Clauses, tenders should refer to the above document, a copy of which is available for inspection at our offices during normal working hours or can be purchased from the offices of the Architectural Association of Kenya (AAK)</t>
  </si>
  <si>
    <t>CONDITIONS OF CONTRACT</t>
  </si>
  <si>
    <t xml:space="preserve">The Tenderer’s attention is called to the following Clauses of the Conditions of Contract which shall be read as incorporated herein and he shall allow any sums which he considers necessary for the carrying out and observance of such Conditions: </t>
  </si>
  <si>
    <t>Clause 1                Definitions</t>
  </si>
  <si>
    <t>Clause 2                Articles of Agreement</t>
  </si>
  <si>
    <t>Sub-Clause 2.6 shall be deleted</t>
  </si>
  <si>
    <t>Sub-Clause 2.9 shall be deleted</t>
  </si>
  <si>
    <t>Sub-Clause 2.12 shall be deleted</t>
  </si>
  <si>
    <t>Sub-Clause 2.13 : The delegated authority of such Engineers, specialists and other consultants shall be limited to those described in the preliminaries section of the contract bills</t>
  </si>
  <si>
    <r>
      <t>Note:</t>
    </r>
    <r>
      <rPr>
        <sz val="12"/>
        <color theme="1"/>
        <rFont val="Garamond"/>
        <family val="1"/>
      </rPr>
      <t xml:space="preserve"> The Contractor shall allow for paying all legally demandable fees, rates or taxes including V.A.T., and those for hoarding and temporary buildings, and no adjustment of the Contract Sum will be made in respect of such payments unless expressly stated to the contrary in these Bills of Quantities.</t>
    </r>
  </si>
  <si>
    <r>
      <rPr>
        <b/>
        <u/>
        <sz val="12"/>
        <color theme="1"/>
        <rFont val="Garamond"/>
        <family val="1"/>
      </rPr>
      <t>NOTE</t>
    </r>
    <r>
      <rPr>
        <sz val="12"/>
        <color theme="1"/>
        <rFont val="Garamond"/>
        <family val="1"/>
      </rPr>
      <t xml:space="preserve">:    Also see item B on page 3/8       </t>
    </r>
  </si>
  <si>
    <t>CONDITIONS OF CONTRACT (Ctd)</t>
  </si>
  <si>
    <t>The Contractor shall apply for, provide all transport necessary for, and pay all costs and charges in connection with the Occupation Certificate. Documentation required for such Certificate will be provided by the Architect.</t>
  </si>
  <si>
    <t>Clause 5                General obligations of the Architect</t>
  </si>
  <si>
    <t>Clause 6                General obligations of the Quantity Surveyor</t>
  </si>
  <si>
    <t>Clause 7                Contract documents</t>
  </si>
  <si>
    <r>
      <t xml:space="preserve">                             </t>
    </r>
    <r>
      <rPr>
        <b/>
        <u/>
        <sz val="12"/>
        <color theme="1"/>
        <rFont val="Garamond"/>
        <family val="1"/>
      </rPr>
      <t>Amendments</t>
    </r>
  </si>
  <si>
    <t>The word “Employer” in clause 7.3 shall be deleted and replaced with the word “Contractor”</t>
  </si>
  <si>
    <t>Clause 7.10.3 shall be re-numbered 7.10.5 while clause 7.10.5 shall be re-numbered 7.10.3</t>
  </si>
  <si>
    <t>Clause 8                Contract Bills and Contract Price</t>
  </si>
  <si>
    <r>
      <t>Note:</t>
    </r>
    <r>
      <rPr>
        <sz val="12"/>
        <color theme="1"/>
        <rFont val="Garamond"/>
        <family val="1"/>
      </rPr>
      <t xml:space="preserve"> The Contract Bills have been prepared in accordance with the latest edition of the Standard Method of Measurement of Building Works published by the Architectural Association of Kenya, Chapter of Quantity Surveyors as amended at the end of these Preliminaries.  This document is available for purchase from the Office of the Architectural Association of Kenya (AAK), or may be inspected at the offices of the Quantity Surveyors or any other location specified by them.</t>
    </r>
  </si>
  <si>
    <t>Also see item D on page 2/24</t>
  </si>
  <si>
    <t>Clause 9                Contractors site agent and other staff</t>
  </si>
  <si>
    <r>
      <t>Note:</t>
    </r>
    <r>
      <rPr>
        <sz val="12"/>
        <color theme="1"/>
        <rFont val="Garamond"/>
        <family val="1"/>
      </rPr>
      <t xml:space="preserve"> the Architect will require that the proposed site agent is properly qualified and experienced and reserves the right to order the dismissal from the works of any site agent who does not meet with his approval</t>
    </r>
  </si>
  <si>
    <t>Clause 10              Clerk of Works</t>
  </si>
  <si>
    <t>Clause 11              Liability against injury to persons and property</t>
  </si>
  <si>
    <t>Clause 12              Insurance against Injury to Persons and Property</t>
  </si>
  <si>
    <r>
      <t>Note:</t>
    </r>
    <r>
      <rPr>
        <sz val="12"/>
        <color theme="1"/>
        <rFont val="Garamond"/>
        <family val="1"/>
      </rPr>
      <t xml:space="preserve"> the Contractor shall effect and maintain the following insurances in the joint names of the Employer and Contractor with an insurance firm to the approval of the Employer and Architect to cover the full value of the following insurances as required by Clause 13 and shall allow for all costs thereof: -</t>
    </r>
  </si>
  <si>
    <t>a)Employer’s Liability (Workmen’s Compensation)</t>
  </si>
  <si>
    <t>Should the Contractor already hold annual insurance covering the whole of his activities and the indemnity required under this Contract exceeds the indemnity under the existing policy (ies), then further insurances shall be effected and maintained to cover such excess.</t>
  </si>
  <si>
    <t>The Contractor shall ensure that all Sub-Contractors effect and maintain such insurances as are necessary to cover their liabilities in respect of injury to persons and property and Workmen’s Compensation.</t>
  </si>
  <si>
    <t>Clause 13            Insurance of the Works (Contractors Liability)</t>
  </si>
  <si>
    <t>Clause 14            Insurance of the Works (Employer’s Liability)</t>
  </si>
  <si>
    <r>
      <t>Note:</t>
    </r>
    <r>
      <rPr>
        <sz val="12"/>
        <color theme="1"/>
        <rFont val="Garamond"/>
        <family val="1"/>
      </rPr>
      <t xml:space="preserve"> This Clause is </t>
    </r>
    <r>
      <rPr>
        <u/>
        <sz val="12"/>
        <color theme="1"/>
        <rFont val="Garamond"/>
        <family val="1"/>
      </rPr>
      <t>deleted</t>
    </r>
  </si>
  <si>
    <t>Clause 15           Insurance of the Works (works of Alterations etc)</t>
  </si>
  <si>
    <t>NOTES ON INSURANCE</t>
  </si>
  <si>
    <t>In addition to the Conditions of Contract and the requirements contained in the foregoing Clauses, the Contractor/Employer shall include in the insurance policies described above full Indemnity for the following items and shall allow for all costs thereof: -</t>
  </si>
  <si>
    <t>Also see item B on page 2/23</t>
  </si>
  <si>
    <t>a)The Contract Works and temporary works to be erected in performance of this Contract to the value of not less than the Contract Sum.</t>
  </si>
  <si>
    <t>b)The Materials on Site.</t>
  </si>
  <si>
    <t>c)The Contractor’s plant, tools and equipment</t>
  </si>
  <si>
    <t>d)Escalation/inflation on (b) above for an Indemnity of not less than 15% of the Contract Sum</t>
  </si>
  <si>
    <t>e)Spare parts, fuel, stores, provisions and property of employees (Note: This item to be at the discretion of the Contractor)</t>
  </si>
  <si>
    <t>Full Indemnity shall also be taken out in the same Policy to include and Indemnify the following SPECIAL CLAUSES: -</t>
  </si>
  <si>
    <t>g) Automatic reinstatement of loss</t>
  </si>
  <si>
    <t xml:space="preserve">h) Damage to any existing property </t>
  </si>
  <si>
    <t>j)  The Maintenance period of Six (6) Months</t>
  </si>
  <si>
    <t>k) The Fluctuation Clause</t>
  </si>
  <si>
    <t>l)  All site Sub-Contractors</t>
  </si>
  <si>
    <t>m) All cross liabilities</t>
  </si>
  <si>
    <t>n) The Principals Clause</t>
  </si>
  <si>
    <t>Any EXCESS cover required shall be at the sole discretion of the     Contractor or example for any or all of the following</t>
  </si>
  <si>
    <t>Storm, flood, subsidence, collapse, etc.</t>
  </si>
  <si>
    <t xml:space="preserve">Plant and equipment claims </t>
  </si>
  <si>
    <t>Third party claims</t>
  </si>
  <si>
    <t>Goods in transit claims or any other Claim</t>
  </si>
  <si>
    <t>Clause 16            Performance Bond</t>
  </si>
  <si>
    <r>
      <t xml:space="preserve">Clause 16.1 – The Contractor shall either allow for a Cash Bond or obtain and submit on the Form of Tender the name of one Surety who shall be an established bank or insurance Company or fidelity guarantee company and who are willing to be bound to the Employer in an amount equal to Ten Percent (10%) of the Contract amount for the due performance of the Contract up to the date of completion as certified by the Architect and who will when and if called upon, sign a Bond annexed in the Form of Agreement (Without the addition of any limitations) on the same day as the Contract Agreement is signed.  In the event of the Surety named in the Form of Tender not being approved by the Employer, the Contractor shall furnish within </t>
    </r>
    <r>
      <rPr>
        <b/>
        <sz val="12"/>
        <color theme="1"/>
        <rFont val="Garamond"/>
        <family val="1"/>
      </rPr>
      <t xml:space="preserve">seven (7) days </t>
    </r>
    <r>
      <rPr>
        <sz val="12"/>
        <color theme="1"/>
        <rFont val="Garamond"/>
        <family val="1"/>
      </rPr>
      <t>another Surety to the approval of the Employer</t>
    </r>
  </si>
  <si>
    <r>
      <t xml:space="preserve"> Clause 16.2 – Employer’s Performance Bond 
(Not Applicable - to be </t>
    </r>
    <r>
      <rPr>
        <u/>
        <sz val="12"/>
        <color theme="1"/>
        <rFont val="Garamond"/>
        <family val="1"/>
      </rPr>
      <t>deleted)</t>
    </r>
  </si>
  <si>
    <t>Clause 17          Compliance with regulations, notices etc.</t>
  </si>
  <si>
    <t>Clause 18          Programme of works</t>
  </si>
  <si>
    <t>The contraction is expected to work during normal hours</t>
  </si>
  <si>
    <t>CONDITIONS OF CONTRACT (Ctd.)</t>
  </si>
  <si>
    <t>Clause 19         Access to the works.</t>
  </si>
  <si>
    <t>The contractor shall provide to the Employer and his representative’s access to the works and workshops or other places of the Contractor where work is being prepared for the Contract. This shall be in addition to similar access to be provided to the Architect and his representatives.</t>
  </si>
  <si>
    <t>Clause 20         Possession of site and commencement of works</t>
  </si>
  <si>
    <t xml:space="preserve"> Clause21         Leveling and setting out</t>
  </si>
  <si>
    <t xml:space="preserve">    Sub-Clause 21.1 Amend “The Employer to The Architect”</t>
  </si>
  <si>
    <t>Clause 22        Architect’s instructions</t>
  </si>
  <si>
    <t xml:space="preserve"> Clause 23       Specification of goods, materials and workmanship</t>
  </si>
  <si>
    <r>
      <t>Note:</t>
    </r>
    <r>
      <rPr>
        <sz val="12"/>
        <color theme="1"/>
        <rFont val="Garamond"/>
        <family val="1"/>
      </rPr>
      <t xml:space="preserve"> All materials, goods and workmanship shall be strictly in accordance with these Bills of Quantities and the Contractor’s prices must include for all expenses involved in carrying out the works strictly in accordance herewith.</t>
    </r>
  </si>
  <si>
    <t>Clause 23.3 shall only apply where the materials are available in the market at the time of the tender but are subsequently withdrawn from the market at the time the Contract is executed.</t>
  </si>
  <si>
    <t>Clause 24       Samples and tests</t>
  </si>
  <si>
    <t>Clause 25       Royalties and patent rights</t>
  </si>
  <si>
    <t>Clause 26      Assignment</t>
  </si>
  <si>
    <t>Clause 27      Subletting</t>
  </si>
  <si>
    <t>Clause 28      Suspension of works by the Architect</t>
  </si>
  <si>
    <t>Clause 29      Suspension of the works by the Contractor</t>
  </si>
  <si>
    <t>Clause 30      Variations</t>
  </si>
  <si>
    <r>
      <t>Note</t>
    </r>
    <r>
      <rPr>
        <sz val="12"/>
        <color theme="1"/>
        <rFont val="Garamond"/>
        <family val="1"/>
      </rPr>
      <t xml:space="preserve">: the Contractor shall submit to the Architect claims for any work or circumstance on account of which he may consider that he is entitled to extra payment </t>
    </r>
    <r>
      <rPr>
        <u/>
        <sz val="12"/>
        <color theme="1"/>
        <rFont val="Garamond"/>
        <family val="1"/>
      </rPr>
      <t>within seven days</t>
    </r>
    <r>
      <rPr>
        <sz val="12"/>
        <color theme="1"/>
        <rFont val="Garamond"/>
        <family val="1"/>
      </rPr>
      <t xml:space="preserve"> from the time of commencement of such work or occurrence of such circumstance.  Any such claim must be in writing and accompanied by full particulars and must state under which provision of the Contract it is claimed that payment shall be made.</t>
    </r>
  </si>
  <si>
    <r>
      <t>Daywork Rates</t>
    </r>
    <r>
      <rPr>
        <sz val="12"/>
        <color theme="1"/>
        <rFont val="Garamond"/>
        <family val="1"/>
      </rPr>
      <t xml:space="preserve"> Any Daywork ordered under Sub-Clause (4)(C) of this Clause shall be the Prime Cost to which the following percentages will be added as appropriate</t>
    </r>
  </si>
  <si>
    <t>Labour                  ……………………………….%</t>
  </si>
  <si>
    <t>Tenderer to insert percentages</t>
  </si>
  <si>
    <t>Materials               ……………………………….%</t>
  </si>
  <si>
    <t>Plant                      ………………………………%</t>
  </si>
  <si>
    <t>The percentage additions shall cover all other on-costs associated with the execution of the dayworks including Contractor’s establishment and overhead costs and profit.</t>
  </si>
  <si>
    <t>Also see Clause C on page 3/18</t>
  </si>
  <si>
    <t>The Prime Cost shall in each case be calculated on the basis of market prices prevailing as at the date of execution of the daywork and shall be determined by the Quantity Surveyor.</t>
  </si>
  <si>
    <t>Daywork will be allowed only where specifically ordered or authorized by the Architect or their authorized representative in writing.</t>
  </si>
  <si>
    <t>All daywork sheets must be signed by both the Architect and the Contractor or their authorized representatives.</t>
  </si>
  <si>
    <t>Final Account</t>
  </si>
  <si>
    <t xml:space="preserve">The Contractor shall be required to prepare and submit to the Quantity Surveyor for their agreement, detailed Bills of Quantities for all variation works requiring re-measurement and works covered by Provisional Sums as soon as such works are completed and the Tenderer should allow for all costs involved in complying with this requirement. The agreed Bills will form the basis of the Final Account. </t>
  </si>
  <si>
    <t>Clause 31       Nominated Sub-Contractors</t>
  </si>
  <si>
    <r>
      <t>Note</t>
    </r>
    <r>
      <rPr>
        <sz val="12"/>
        <color theme="1"/>
        <rFont val="Garamond"/>
        <family val="1"/>
      </rPr>
      <t>: The Contractor must enter into Sub-Contracts with the Nominated Sub-Contractors on the latest edition of the Standard ‘Agreement and Schedule of Conditions of Building Sub-Contract’ form published by the Kenya Association of Building and Civil Engineering Contractors. He must incorporate therein any conditions herein applicable to Nominated Sub-contractors and if he fails to do so must accept full responsibility for any omissions, delays, bad workmanship, claims or expenses arising from the absence thereof.  The Sub-Contract must cover such matters as payments on account, retention sums, maintenance period, facilities, dates for completion of each portion of the works together with a liquidated and ascertained damages clause in the event of delayed completion or non-completion and indemnity of the Contractor against any claims arising out of the misuse by any such Sub-Contractor or his workmen of any scaffold erected or plant employed by the Contractor, or that may be made against the Contractor in consequence of any act, omission or default of the Sub-Contractor, his servants or agents, or in respect of injury to workmen employed by the Sub-Contractor</t>
    </r>
  </si>
  <si>
    <t>Also see item D on page 2/21 &amp; item B on page 3/16</t>
  </si>
  <si>
    <t xml:space="preserve">Notwithstanding the provisions contained in Clauses 31, the Employer reserves the right to incorporate work of any Nominated Sub-Contractor into the Main Contract in which event the Nominated Sub-Contractor shall become a domestic Sub-Contractor to the Main Contractor for all intents and purposes of this Contract. Any rights and obligations of the Nominated Sub-Contractor under Clause 31 will in that event revert to the Main Contractor. </t>
  </si>
  <si>
    <t>No claims will be entertained from the Main Contractor if the Employer decides to exercise this right but profit, overheads and attendance on the appropriate P.C. Sums will be paid as provided for in the Contract.</t>
  </si>
  <si>
    <t>Clause 32      Nominated Suppliers</t>
  </si>
  <si>
    <t xml:space="preserve"> Note:</t>
  </si>
  <si>
    <t>Also see</t>
  </si>
  <si>
    <t>With regard to Nominated Sub-Contractors and Suppliers: -</t>
  </si>
  <si>
    <t>Item B on page</t>
  </si>
  <si>
    <t>2/22 &amp; item B</t>
  </si>
  <si>
    <t>on page 3/19</t>
  </si>
  <si>
    <t>a)The Contractor will not receive any cash, trade or other discounts on Prime Cost and Provisional Sums. Any profit in lieu of these discounts which the Contractor desires must be priced by him against the appropriate items provided in the Bills of Quantities.</t>
  </si>
  <si>
    <t>b)When tendering for works covered by Prime Cost and Provisional Sums, the Contractor will be treated as any other Nominated Supplier or Sub-Contractor.</t>
  </si>
  <si>
    <t>c)The Employer reserves the right to pay direct on certificates of the Architect some or all accounts in respect of works and Provisional Sums due to Nominated Sub-Contractors or Nominated Suppliers and to deduct any amounts so paid from any sums otherwise payable to the Contractor. Should this reservation be adopted, any profits which the Contractor may have allowed on Prime Cost and Provisional Sums may be omitted from the Contract, at the discretion of the Architect.</t>
  </si>
  <si>
    <t>Direct payment will not be deemed to construe omission of the work from the Contract and the Contractor will continue to be responsible for the work or goods in accordance with the terms of the Contract.</t>
  </si>
  <si>
    <t xml:space="preserve"> Clause 33   Works by other persons engaged by the Employer</t>
  </si>
  <si>
    <t>Clause 34    Payments</t>
  </si>
  <si>
    <t>NOTES:</t>
  </si>
  <si>
    <t>a)At intervals stated, Certificates shall be issued subject to Sub-Clause 34.4. When applying for a Certificate, the Contractor shall furnish the Quantity Surveyor with a detailed approximate statement of the value of work executed and all materials on site in order to expedite the issue of the Certificates.</t>
  </si>
  <si>
    <t>b)Subsequent Certificates will not be issued to the Contractor by the Architect until satisfactory proof has been given by the Contractor that Nominated Sub-Contractors and Suppliers have been paid the amounts included for them in previous Certificates issued to the Contractor.</t>
  </si>
  <si>
    <t>c)All documents necessary for the purpose of the composition of the Final Account including all documents relating to the Accounts of Nominated Sub-Contractors and suppliers shall be passed to the Quantity Surveyor as and when available during the progress of the works and not later than one month after Date of Practical Completion</t>
  </si>
  <si>
    <r>
      <t xml:space="preserve">d)The whole of Sub-Clauses 34.14 and 34.15 shall be </t>
    </r>
    <r>
      <rPr>
        <u/>
        <sz val="12"/>
        <color theme="1"/>
        <rFont val="Garamond"/>
        <family val="1"/>
      </rPr>
      <t>deleted</t>
    </r>
  </si>
  <si>
    <r>
      <t xml:space="preserve">Clause 35       Fluctuations </t>
    </r>
    <r>
      <rPr>
        <b/>
        <u/>
        <sz val="12"/>
        <color theme="1"/>
        <rFont val="Garamond"/>
        <family val="1"/>
      </rPr>
      <t>Note</t>
    </r>
    <r>
      <rPr>
        <sz val="12"/>
        <color theme="1"/>
        <rFont val="Garamond"/>
        <family val="1"/>
      </rPr>
      <t xml:space="preserve">: </t>
    </r>
    <r>
      <rPr>
        <u/>
        <sz val="12"/>
        <color theme="1"/>
        <rFont val="Garamond"/>
        <family val="1"/>
      </rPr>
      <t>Delete</t>
    </r>
    <r>
      <rPr>
        <sz val="12"/>
        <color theme="1"/>
        <rFont val="Garamond"/>
        <family val="1"/>
      </rPr>
      <t xml:space="preserve"> the whole of this clause</t>
    </r>
  </si>
  <si>
    <t>IMPORTANT</t>
  </si>
  <si>
    <t>NOTES</t>
  </si>
  <si>
    <t>This is a fixed rate Contract and the Contractor must allow in his tender for any increase in the cost of labour, materials and plant for any reason whatsoever during the currency of the Contract.</t>
  </si>
  <si>
    <t>Also see item D on page 3/5</t>
  </si>
  <si>
    <t>Clause 36      Extension of time</t>
  </si>
  <si>
    <t xml:space="preserve"> NOTE</t>
  </si>
  <si>
    <t>Sub clause 36.1.2 to be amended as follows: “by reason of any exceptionally adverse weather conditions taking into considerations the worst weather conditions recorded in the past Ten (10) years by the Meteorological Department”</t>
  </si>
  <si>
    <t>Clause 37      Loss and expense caused by disturbance of regular progress of the works</t>
  </si>
  <si>
    <t>Clause 38     Termination of the Contract by Employer</t>
  </si>
  <si>
    <t>Clause 39    Termination of the Contract by the Contractor</t>
  </si>
  <si>
    <t>Clause 40    Termination of the Contract by either party</t>
  </si>
  <si>
    <t xml:space="preserve">Clause 41    Practical completion and defects liability </t>
  </si>
  <si>
    <t>Also see item A on page 3/19</t>
  </si>
  <si>
    <t>Clause 42    Sectional completion</t>
  </si>
  <si>
    <t>Also see Item C on page 3/6</t>
  </si>
  <si>
    <t>Clause 43     Damages for delay in completion</t>
  </si>
  <si>
    <t>Clause 44    Antiquities and other objects of value</t>
  </si>
  <si>
    <t>Clause 45    Settlement of disputes</t>
  </si>
  <si>
    <r>
      <t>NOTE:</t>
    </r>
    <r>
      <rPr>
        <b/>
        <sz val="12"/>
        <color theme="1"/>
        <rFont val="Garamond"/>
        <family val="1"/>
      </rPr>
      <t xml:space="preserve"> Particulars of the insertions to be made in the Appendix to the Contract Agreement will be found on Page 3/6 of the Particular Preliminaries of these Bills.</t>
    </r>
  </si>
  <si>
    <t>PROVISIONAL WORKS</t>
  </si>
  <si>
    <t>All work described as “Provisional” in these Bills of Quantities is subject to re-measurement in order to ascertain the quantity executed for which payment will be made.</t>
  </si>
  <si>
    <t>All “Provisional” and other work liable to adjustment under this Contract shall be left uncovered for a reasonable time to allow all measurements needed for such adjustments to be taken by the Quantity Surveyor. Immediately the work is ready for measurement the Contractor shall give notice to the Quantity Surveyor.</t>
  </si>
  <si>
    <t>If the Contractor makes default in these respects, he shall, if the Quantity Surveyor so directs, uncover the work to enable measurements to be taken and afterwards reinstate at his own expense.</t>
  </si>
  <si>
    <t>MATERIALS AND WORKMANSHIP</t>
  </si>
  <si>
    <t>All materials shall be new unless otherwise directed or permitted by the Architect and in all cases where the quality of goods or materials is not described or otherwise specified are to be the best quality obtainable in the ordinary meaning of the word “best” and not merely a trade signification of that word. All materials shall also be to the approval of the Architect.</t>
  </si>
  <si>
    <t xml:space="preserve">The Contractor shall order all materials required to be obtained from overseas immediately after the Contract is signed and shall also order materials to be obtained from local sources as early as necessary to ensure that such materials are on site when required for use in the works. </t>
  </si>
  <si>
    <t>The Contractor shall be responsible for and shall replace or make good at his own expense any materials lost or damaged.</t>
  </si>
  <si>
    <t>Skilled workmen well versed in their respective field shall execute the Works throughout.</t>
  </si>
  <si>
    <t>The successful Tenderer shall be deemed to have investigated the practicability of using locally available materials in the various components of the building and shall be deemed to have priced accordingly. No claims shall be entertained thereafter for want of knowledge in this respect.</t>
  </si>
  <si>
    <t>GENERAL PRELIMINARIES (Ctd).</t>
  </si>
  <si>
    <t>REJECTED WORKMANSHIP OR MATERIALS</t>
  </si>
  <si>
    <t>Any workmanship or materials not complying with the specific requirements or approved samples or which have been damaged, contaminated or have deteriorated, must be immediately removed from the site and replaced at the Contractor’s expense, when required and so instructed by the Architect.</t>
  </si>
  <si>
    <t>SUFFICIENCY OF TENDER</t>
  </si>
  <si>
    <t>The Contractor shall be deemed to have satisfied himself before tendering as to the correctness and sufficiency of his Tender for the works and of the rates and prices stated in the priced Bills which rates and prices shall cover all his obligations under the Contract and all matters and things necessary for the proper completion and maintenance of the works.</t>
  </si>
  <si>
    <t>STAMP DUTY CHARGES</t>
  </si>
  <si>
    <t>The Contractor shall allow for the payment of all stamp duty charges in connection with the Performance Bond and Contract Agreement.</t>
  </si>
  <si>
    <t>PROGRAMME AND PROGRESS SCHEDULE</t>
  </si>
  <si>
    <t>Immediately upon acceptance of their tender and not later than Two weeks, the Main Contractor shall be required to prepare a computer generated programme and progress schedule clearly indicating the critical activities and setting out the appropriate dates thereof including the work of Nominated Sub-Contractors.  This Programme and Progress Schedule is to be submitted to the Architect and Consultants for their approval. No deviation from the order set out in this Schedule will be permitted without the written consent of the Architect. The Main Contractor will be responsible for arranging the above Programme with all Sub-Contractors and Nominated Suppliers.</t>
  </si>
  <si>
    <t>PROGRAMME AND PROGRESS SCHEDULE (Ctd).</t>
  </si>
  <si>
    <t>No Payment Certificate shall be issued by the Architect until the Schedule has been submitted and approved.</t>
  </si>
  <si>
    <t>One copy of the Schedule is to be handed to the Architect and a further copy to be retained on site on which progress shall be recorded at regular agreed intervals by the Contractor and produced in upto date form at all site meetings.</t>
  </si>
  <si>
    <t>Should any circumstances arise affecting the Schedule, the chart shall be amended or modified as necessary by agreement with the Architect and all parties shall be informed.</t>
  </si>
  <si>
    <t>FIGURED DIMENSIONS</t>
  </si>
  <si>
    <t>Figured dimensions are to be followed in preference to dimensions scaled from the drawings but whenever possible dimensions are to be taken on the site or from the buildings. Before any work is commenced by Sub-Contractors or Specialist Firms, dimensions must be checked on the site and/or buildings and agreed with the Contractor, irrespective of the comparable responsibility for the accuracy of such dimensions.</t>
  </si>
  <si>
    <t>PROPRIETARY MATERIALS</t>
  </si>
  <si>
    <t>Where proprietary materials are specified in the Specifications, the Contractor may propose the use of equivalent materials from other manufacturers but of equal quality for approval by the Architect.</t>
  </si>
  <si>
    <t>All materials and goods, where specified to be obtained from a particular manufacturer or supplier are to be used or fixed strictly in accordance with their instructions.</t>
  </si>
  <si>
    <t>PLANT, TOOLS AND SCAFFOLDING</t>
  </si>
  <si>
    <t>The Contractor shall provide all necessary hoists, tackle, plant, vehicles, tools and appliances of every description for the due and satisfactory completion of the works and shall remove the same on completion and provide, erect and maintain all temporary scaffolding, sufficiently strong and efficient for the due performance of the Works including Sub-Contractor’s works, provide special scaffolding as required by the Sub-Contractors, alter and adapt all scaffolding as and when required during the works and remove on completion and make good.</t>
  </si>
  <si>
    <t>Also see item A on page 3/16</t>
  </si>
  <si>
    <t xml:space="preserve">All such plant, tools and scaffolding shall comply with all regulations whether general or local in force throughout the period of the Contract and shall be altered and adapted during the Contract as may be necessary to comply with any amendments in or additions to such regulations. </t>
  </si>
  <si>
    <t>NOTE:Scaffolding is not measured hereinafter and the Contractor must allow herein his Tender for the above.</t>
  </si>
  <si>
    <t>No timber used for scaffolding, formwork or temporary works of any kind shall be used afterwards in the permanent work.</t>
  </si>
  <si>
    <t>SIGN FOR MATERIALS SUPPLIED</t>
  </si>
  <si>
    <t xml:space="preserve">The Contractor will be required to sign a receipt for all articles and materials supplied by the Employer at the time of taking delivery thereof, as having received them in good order and condition and will thereafter be responsible for any loss, damage, storage, insurance, protection and handling.  Any replacement will be at the Contractor’s own cost and expense at current market prices including Customs Duty, V.A.T. and all other related charges to the satisfaction of the Architect. </t>
  </si>
  <si>
    <t>STORAGE OF MATERIALS</t>
  </si>
  <si>
    <t>The Contractor shall provide at his own risk and cost where directed on or off the site weather-proof lockup sheds for the safe storage and custody of materials for the works and for the use of workmen engaged thereon and shall remove such sheds and make good damaged or disturbed surfaces upon completion to the satisfaction of the Architect.</t>
  </si>
  <si>
    <t>The Contractor shall also provide a separate weather-proof lock-up store for the safe storage of materials supplied by the Employer.</t>
  </si>
  <si>
    <t>SAMPLES</t>
  </si>
  <si>
    <t>The Contractor shall furnish at his own cost any samples of materials or workmanship including concrete tests cubes required for the works that may be called for by the Architect for his approval or rejection until such samples are approved by the Architect and the Architect may reject any materials or workmanship which in his opinion is not up to the required standards and specifications.</t>
  </si>
  <si>
    <t>The procedure for submitting samples of materials for testing and the method of marking for identification shall be as laid down by the Architect.</t>
  </si>
  <si>
    <t>The Contractor shall allow in his Tender for the provision of all such samples except those in connection with Nominated Sub-Contractor’s work.</t>
  </si>
  <si>
    <t>TESTING</t>
  </si>
  <si>
    <t>Allow for testing all installations required to be tested and provide everything necessary for this purpose and leave in perfect working order to the satisfaction of the Architect and Local Authority.</t>
  </si>
  <si>
    <t xml:space="preserve">Allow for all expenses in connection with testing of materials as specified hereunder including the supply and preparation of materials and their packing and conveyance to an approved Materials Testing Laboratory, Laboratory charges, etc.  </t>
  </si>
  <si>
    <t>The following tests will be measured according to the number of tests actually called for by the Architect and carried out but unsuccessful tests will not be included in the measurement.</t>
  </si>
  <si>
    <t>TESTING (Ctd.)</t>
  </si>
  <si>
    <t xml:space="preserve">TYPE OF TEST                                                  QUANTITY PROVISIONAL         RATE                 </t>
  </si>
  <si>
    <r>
      <rPr>
        <u/>
        <sz val="12"/>
        <color theme="1"/>
        <rFont val="Garamond"/>
        <family val="1"/>
      </rPr>
      <t>Water Test</t>
    </r>
    <r>
      <rPr>
        <sz val="12"/>
        <color theme="1"/>
        <rFont val="Garamond"/>
        <family val="1"/>
      </rPr>
      <t xml:space="preserve"> (1 Litre)                                                                5 No.</t>
    </r>
  </si>
  <si>
    <r>
      <rPr>
        <u/>
        <sz val="12"/>
        <color theme="1"/>
        <rFont val="Garamond"/>
        <family val="1"/>
      </rPr>
      <t>Sand Test</t>
    </r>
    <r>
      <rPr>
        <sz val="12"/>
        <color theme="1"/>
        <rFont val="Garamond"/>
        <family val="1"/>
      </rPr>
      <t xml:space="preserve"> (0.1 cubic metre)                                                                        8 No.</t>
    </r>
  </si>
  <si>
    <r>
      <rPr>
        <u/>
        <sz val="12"/>
        <color theme="1"/>
        <rFont val="Garamond"/>
        <family val="1"/>
      </rPr>
      <t>Aggregate Test</t>
    </r>
    <r>
      <rPr>
        <sz val="12"/>
        <color theme="1"/>
        <rFont val="Garamond"/>
        <family val="1"/>
      </rPr>
      <t xml:space="preserve"> (0.1 cubic metre)                                                             10 No.</t>
    </r>
  </si>
  <si>
    <r>
      <rPr>
        <u/>
        <sz val="12"/>
        <color theme="1"/>
        <rFont val="Garamond"/>
        <family val="1"/>
      </rPr>
      <t>Reinforcement Test</t>
    </r>
    <r>
      <rPr>
        <sz val="12"/>
        <color theme="1"/>
        <rFont val="Garamond"/>
        <family val="1"/>
      </rPr>
      <t xml:space="preserve"> (I linear Metre mild steel                                                                                         rod or high tensile steel bar of various diameter                             15 No.                                                         from 6mm to 25mm)</t>
    </r>
  </si>
  <si>
    <r>
      <rPr>
        <u/>
        <sz val="12"/>
        <color theme="1"/>
        <rFont val="Garamond"/>
        <family val="1"/>
      </rPr>
      <t>Concrete Test</t>
    </r>
    <r>
      <rPr>
        <sz val="12"/>
        <color theme="1"/>
        <rFont val="Garamond"/>
        <family val="1"/>
      </rPr>
      <t xml:space="preserve"> ( Each test comprising four standard cubes)         100 No.</t>
    </r>
  </si>
  <si>
    <r>
      <rPr>
        <u/>
        <sz val="12"/>
        <color theme="1"/>
        <rFont val="Garamond"/>
        <family val="1"/>
      </rPr>
      <t>Natural Stone</t>
    </r>
    <r>
      <rPr>
        <sz val="12"/>
        <color theme="1"/>
        <rFont val="Garamond"/>
        <family val="1"/>
      </rPr>
      <t xml:space="preserve"> ( Blocks)                                                                                12 No.</t>
    </r>
  </si>
  <si>
    <r>
      <rPr>
        <u/>
        <sz val="12"/>
        <color theme="1"/>
        <rFont val="Garamond"/>
        <family val="1"/>
      </rPr>
      <t xml:space="preserve">Concrete Blocks </t>
    </r>
    <r>
      <rPr>
        <sz val="12"/>
        <color theme="1"/>
        <rFont val="Garamond"/>
        <family val="1"/>
      </rPr>
      <t>testing of various strengths in                                18 No.                                         accordance with British standard specifications                                                                                     (One test comprises ten blocks)</t>
    </r>
  </si>
  <si>
    <t>The Contractor shall allow for other testing of materials apart from the above required by these Specifications and he shall be responsible for all expenses incurred in completing such tests, including costs of labour, materials, equipment, transport and charges of the testing authority, etc.</t>
  </si>
  <si>
    <t>SUPERVISION AND WORKING HOURS</t>
  </si>
  <si>
    <t>The works shall be executed under the direction and to the entire satisfaction in all respects of the Architect who shall at all times during normal working hours have access to the works and to the yards and workshops of the Contractor and Sub-Contractors or other places where work is being prepared for the Contract.</t>
  </si>
  <si>
    <t>The working hours shall be those generally worked by good employers in the Building and Civil Engineering Trades in the Republic of Kenya.</t>
  </si>
  <si>
    <t>No work shall be carried out at night or on gazetted holidays unless the Architect shall so direct.  Supervision shall only be carried out at night on Saturdays/Sundays or on Public Holidays with adequate advance notice and prior arrangement with the relevant Consultant or the Clerk of Works.</t>
  </si>
  <si>
    <t>No work shall be so covered up nor shall any concreting be carried out in the absence of the Clerk of Works without the prior approval of the Architect in writing.</t>
  </si>
  <si>
    <t>SITE MEETINGS</t>
  </si>
  <si>
    <t>Site Meetings will be held in the site offices at intervals as directed by the Architect and the Contractor will be required to attend and also summon the attendance of Sub-Contractors and Specialists. Adequate arrangements must be allowed for with regard to tables, chairs, etc which must be provided by the Contractor.</t>
  </si>
  <si>
    <t>SITE DIARY</t>
  </si>
  <si>
    <r>
      <t xml:space="preserve">A site diary shall be provided by the Contractor in the form of a double foolscap size stiff covered ruled book which should be kept available at all times upon the site. Entries made in the site diary by the Architect or his duly appointed representative shall be deemed to be the Architect’s instructions given in writing and the Contractor shall confirm the same to the Architect within </t>
    </r>
    <r>
      <rPr>
        <b/>
        <sz val="12"/>
        <color theme="1"/>
        <rFont val="Garamond"/>
        <family val="1"/>
      </rPr>
      <t>Seven (7) clear working days</t>
    </r>
    <r>
      <rPr>
        <sz val="12"/>
        <color theme="1"/>
        <rFont val="Garamond"/>
        <family val="1"/>
      </rPr>
      <t>.</t>
    </r>
  </si>
  <si>
    <t>All persons entering the site or other working area on whatever business shall be instructed by the Contractor to record their visit in the site diary giving their name, address and reason for visiting the site.</t>
  </si>
  <si>
    <t>Also see item B on page 3/8</t>
  </si>
  <si>
    <t>EXISTING SERVICES</t>
  </si>
  <si>
    <t>Prior to commencement of any work, the Contractor is to ascertain from the Client and relevant Authorities the exact position, depth and level of all existing electric cables, water pipes or other services in the area and he shall make whatever provisions may be required by the Client and Authorities concerned for the support and protection of such services. Any damage or disturbance caused to any service shall be reported immediately to the Employer and the relevant Authority and shall be made good to the satisfaction of the Architect and the Contractor’s expense.</t>
  </si>
  <si>
    <t xml:space="preserve">The contractor will similarly maintain on a 24hour basis a qualified electrician and plumber to ensure the critical services to the building are not interrupted. </t>
  </si>
  <si>
    <t>GOVERNMENT ACTS REGARDING WORKFORCE, ETC.</t>
  </si>
  <si>
    <t>Allow for complying with all Government Acts, Orders and Regulations in connection with the Employment of Labour and other matters related to the execution of the works. The tender price must include for all costs arising or resulting from compliance with any Act, Order or Regulation relating to Insurances, Pensions and Holidays for workpeople or to the safety, health or welfare of workpeople.</t>
  </si>
  <si>
    <t>The Contractor must acquaint himself duly with current Acts and Regulations, including Police Regulations regarding the movement, housing, security and control of labour, labour camps, passes for transport, etc. It is most important that the Contractor, before tendering, shall obtain from the relevant Authority the fullest information regarding all such regulations and/or restrictions which may affect the organization of the works, supply and control of labour, etc and allow accordingly in his tender.</t>
  </si>
  <si>
    <t>No claim in respect of want of knowledge in this connection will be entertained.</t>
  </si>
  <si>
    <t>SECURITY OF WORKS, ETC.</t>
  </si>
  <si>
    <t>The Contractor shall be entirely responsible for the security of all the works, stores, materials, plant, personnel, etc both his own and Sub-Contractor’s and must provide all necessary watching, lighting and other precautions as necessary to ensure security against theft, loss or damage and the protection of the public.</t>
  </si>
  <si>
    <t>Maximum precautions must be exercised to uphold security in the vicinity of the Works.</t>
  </si>
  <si>
    <t>TRANSPORT TO AND FROM THE SITE</t>
  </si>
  <si>
    <t>The Contractor shall include in his prices for the transport of materials, workmen, etc to and from the site of the proposed Works, at such hours and by such routes as are permitted by the competent Authorities.</t>
  </si>
  <si>
    <t>PUBLIC AND PRIVATE ROADS AND PAVEMENT</t>
  </si>
  <si>
    <t>The Contractor will be required throughout the execution of the Works to maintain and make good at his own expense any damage he may cause to the present public and private road surfaces and pavements arising from or consequent upon the execution of the works, to the satisfaction of the Local or other Authority and the Architect.</t>
  </si>
  <si>
    <t>WORKS AND SITE TO BE DELIVERED UP CLEAN</t>
  </si>
  <si>
    <t>The Contractor shall upon completion of the Works, at his own expense, remove and clear away all surplus excavated material, scaffolding, plant, rubbish and unused material and shall leave the whole of the site and Works in a clean and tidy state to the satisfaction of the Employer, including clearing away and making good all traces of temporary access roads, offices, sheds, camps, etc.</t>
  </si>
  <si>
    <t>Clean and flush all gutters, rainwater and waste pipes, manholes and drains, wash (except where such treatment might cause damage) and clean all sanitary fittings, glass inside and outside and any other parts of the works which may require it; remove all marks, blemishes, stains and defects from joinery fittings and decorated surfaces generally, polish door furniture and bright parts of metalwork and leave the whole of the buildings watertight, clean, perfect and fit for occupation to the approval of the Architect.</t>
  </si>
  <si>
    <t>Particular care shall be taken to leave all floors and windows clean and to remove all paint and cement stains. He shall also at the discretion of the Employer remove all rubbish and dirt as it accumulates.</t>
  </si>
  <si>
    <t>OCCUPATION CERTIFICATE</t>
  </si>
  <si>
    <t>At the completion of the Works, the Contractor shall apply for and obtain the Occupation Certificate from the Local Authority and see that it is duly completed and signed in accordance with conditions laid down by current By-Laws.</t>
  </si>
  <si>
    <t>DISTURBANCE OR NUISANCE</t>
  </si>
  <si>
    <t>The Contractor shall allow for taking all necessary precautions in the order and execution of the Works so as to avoid causing disturbance or nuisance to the occupants of any existing building on or adjacent to the Works and to the public and for complying with the Architect’s instructions in this respect.</t>
  </si>
  <si>
    <t>EXISTING PROPERTY</t>
  </si>
  <si>
    <t>The Contractor shall take every precaution to avoid damage to all existing property including roads, cables, drains and other services and he will be held responsible for and shall make good all such damage arising from the execution of this Contract at his own expense to the satisfaction of the Architect.</t>
  </si>
  <si>
    <t>TRESPASS, DAMAGE AND CARE OF WORKS</t>
  </si>
  <si>
    <t>The Contractor shall prevent any trespass on the adjoining property and he shall take all reasonable precautions during the progress of the Contract to prevent any damage to the adjoining property or public or private roadways and to prevent material, plant, rubbish, debris, etc collecting on the adjoining property or roadways. Should the Contractor wish to erect scaffolding on or to make use of adjoining property he shall obtain prior permission from the Architect and clear away at completion of his work or when directed and make good any damage to his satisfaction. Except as provided for in the Conditions of Contract, the Contractor shall be held responsible for the care of Works generally until their completion, including all works executed and materials deposited on the site by himself or Sub-Contractors or suppliers, together with all risks arising from weather, carelessness of operatives, damage or loss at his own expense. The Contractor will be responsible for the protection of adjoining buildings, boundary walls, fences, services either overhead or underground and for the making good of or paying for all damage thereto, should such be caused in the course of building operations.</t>
  </si>
  <si>
    <t>The Contractor shall allow for making good all damage to the roads, kerbs, surface water channels, materials and building operations generally to the entire satisfaction of the Architect and shall be responsible for observing any By-Law or Authority regarding keeping the road free from mud, filth, etc arising out of the execution of the Works.</t>
  </si>
  <si>
    <t>The Contractor shall at all times observe any police regulations including those regarding the loading and unloading of or waiting by vehicles on the pubic highway and the Contract Sum shall be deemed to include for strict compliance therewith.</t>
  </si>
  <si>
    <t>VISIT SITE AND EXAMINE DRAWINGS</t>
  </si>
  <si>
    <t>The Contractor is recommended to examine the drawings and visit the site, the location of which is described in the Particular Preliminaries hereof. He shall be deemed to have acquainted himself therewith as to its nature, position, means of access or any other matter which may affect his Tender. No claims arising from his failure to comply with this recommendation will be considered.</t>
  </si>
  <si>
    <t>ACCESS TO SITE AND TEMPORARY ROADS</t>
  </si>
  <si>
    <t>Means of access to the site shall be agreed with the Architect prior to commencement of the work and the Contractor must allow for building any necessary temporary access roads for the transport of the materials, plant and workmen as may be required for the complete execution of the works including the provision of temporary culverts, bridges or any other means of gaining access to the site.</t>
  </si>
  <si>
    <t>Upon completion of the Works, the Contractor shall remove such temporary access road, temporary culverts, bridges, etc and make good and reinstate all work and surfaces disturbed to the satisfaction of the Architect.</t>
  </si>
  <si>
    <t>AREA TO BE OCCUPIED BY THE CONTRACTOR</t>
  </si>
  <si>
    <t>The area of the site which may be occupied by the Contractor for use of storage and for the purpose of erecting workshops, etc shall be defined on the site by the Architect.</t>
  </si>
  <si>
    <t>OFFICE, ETC. FOR THE CONSULTANTS</t>
  </si>
  <si>
    <t>The Contractor shall provide, erect and maintain where directed on site and afterwards dismantle Site Offices of the type noted in the Particular Preliminaries complete with furniture.</t>
  </si>
  <si>
    <t>He shall also provide a strong metal trunk complete with strong hasp and staple fastening and two keys.</t>
  </si>
  <si>
    <t>Also see item A page 3/10</t>
  </si>
  <si>
    <t xml:space="preserve">The Contractor shall further make available on the Site as and when required for use by any Consultant or Clerk of Works the following which should be maintained in good working condition at all times: - </t>
  </si>
  <si>
    <t>1. One dumpy or quick set level and levelling staff</t>
  </si>
  <si>
    <t>2. One 30 metre steel tape</t>
  </si>
  <si>
    <t>3. Micrometer screw gauge</t>
  </si>
  <si>
    <t>4. Straight edges 3.0m and 1.0m long for testing accuracy of the finished concrete</t>
  </si>
  <si>
    <t>5. A glass graduated cylinder for use in the silt test for Organic Impurities in the sand</t>
  </si>
  <si>
    <t>6. Slump test apparatus</t>
  </si>
  <si>
    <t>7. 12 Nos. standard cube moulds</t>
  </si>
  <si>
    <t>8. Plumb Bob</t>
  </si>
  <si>
    <t>WATER AND ELECTRICITY SUPPLY FOR THE WORKS</t>
  </si>
  <si>
    <t>Unless otherwise stated in the Particular Preliminaries hereof, the following requirements shall apply: -</t>
  </si>
  <si>
    <t>The Contractor shall provide at his own risk and cost all necessary water, electric light and power required for use in the Works. No guarantee is given or implied that mains power will always be available and the Contractor shall make his own arrangements for providing temporary power.</t>
  </si>
  <si>
    <t>The Contractor must make his own arrangements for connection to the nearest suitable water main and for metering the water used.</t>
  </si>
  <si>
    <t>He must also provide temporary storage tanks and meters as required at his own cost and clear away when no longer required and make good on completion to the entire satisfaction of the Architect. The Contractor shall pay all charges in connection therewith.</t>
  </si>
  <si>
    <t>No guarantee is given or implied that sufficient water will be available from the mains and the Contractor must make his own arrangements for augmenting this supply at his own cost if necessary.</t>
  </si>
  <si>
    <t>The sanitation of the works shall be arranged and maintained by the Contractor to the satisfaction of the Local Authorities, Labour Department and the Architect.</t>
  </si>
  <si>
    <t>The term ‘Provisional Sums” wherever used in these Bills of Quantities shall have the meaning stated in Section A Item A7 (I) of the Standard Method of Measurement mentioned in Condition No. 8 on Page 2/4 hereof.  Such sums are net and no addition shall be made to them for profit</t>
  </si>
  <si>
    <t>PRIME COST (OR P.C.) SUMS</t>
  </si>
  <si>
    <t>The term “Prime Cost Sum” or “P.C. Sum” wherever used in these Bills of Quantities shall have the meaning stated in Section A item A7 (ii) of the Standard Method of Measurement mentioned in Condition No. 8 on Page 2/4 hereof.</t>
  </si>
  <si>
    <r>
      <t xml:space="preserve">Persons or firms nominated by the Architect to execute work or to provide and fix materials or goods as stated in Condition No. 31 of the Conditions of Contract are descried herein as </t>
    </r>
    <r>
      <rPr>
        <b/>
        <sz val="12"/>
        <color theme="1"/>
        <rFont val="Garamond"/>
        <family val="1"/>
      </rPr>
      <t xml:space="preserve">Nominated Sub-Contractors. </t>
    </r>
    <r>
      <rPr>
        <sz val="12"/>
        <color theme="1"/>
        <rFont val="Garamond"/>
        <family val="1"/>
      </rPr>
      <t xml:space="preserve">Persons or firms so nominated to supply goods or materials are described herein as </t>
    </r>
    <r>
      <rPr>
        <b/>
        <sz val="12"/>
        <color theme="1"/>
        <rFont val="Garamond"/>
        <family val="1"/>
      </rPr>
      <t>Nominated Suppliers.</t>
    </r>
  </si>
  <si>
    <t>ADJUSTMENT OF P.C. SUMS</t>
  </si>
  <si>
    <t>In the Final Account, all P.C. Sums shall be deducted and the amount properly expended upon the Architect’s order in respect of each of them added to the Contract Sum. The Contractor shall produce to the Architect such quotations, invoices or bills properly receipted as may be necessary to show the actual details of the Sums paid by the Contractor.</t>
  </si>
  <si>
    <t>Items of profit on P.C. Sums shall be adjusted in the final account pro-rata to the amount paid.</t>
  </si>
  <si>
    <r>
      <t xml:space="preserve">Items of “attendance” following P.C. Sums shall </t>
    </r>
    <r>
      <rPr>
        <b/>
        <sz val="12"/>
        <color theme="1"/>
        <rFont val="Garamond"/>
        <family val="1"/>
      </rPr>
      <t>be adjusted pro-rata to the physical extent of the work executed (not pro-rata to the amount paid)</t>
    </r>
    <r>
      <rPr>
        <sz val="12"/>
        <color theme="1"/>
        <rFont val="Garamond"/>
        <family val="1"/>
      </rPr>
      <t xml:space="preserve"> and this shall apply even though the Contractor’s priced Bills shows a percentage in the rate column in respect of them</t>
    </r>
  </si>
  <si>
    <t>Should the Contractor be permitted to Tender and his Tender be accepted for any work for which a P.C. Sum is included in these Bills of Quantities, profit and attendance will be allowed at the same rate as it would be if the works were executed by a Nominated Sub-Contractor.</t>
  </si>
  <si>
    <t>ADJUSTMENT OF PROVISIONAL SUMS</t>
  </si>
  <si>
    <t>In the Final Account, all Provisional Sums shall be deducted and the value of the work properly executed in respect of them upon the Architect’s order added to the Contract Sum. Such work shall be valued as described for Variation under Condition No. 30 of the Conditions of Contract, but should any part of the work be executed by a Nominated Sub-Contractor or any articles for the work supplied by a Nominated Supplier, the value of such work or article shall be treated as a P.C. Sum and profit and attendance comparable to that contained in the priced Bills of Quantities for similar items added.</t>
  </si>
  <si>
    <t>NOMINATED SUB-CONTRACTORS AND SUPPLIERS</t>
  </si>
  <si>
    <t>When any work is ordered by the Architect to be executed by Nominated Sub-Contractors, the Contractor shall enter into Sub-Contracts as described in Condition No. 31 of the Conditions of Contract and shall thereafter be responsible for such Sub-Contractors in every respect. In particular, it shall be the Contractor’s responsibility to ensure that each Sub-Contractor commences and completes the work in such manner and is ready on the site with his materials, labour and special plant at such time so as to conform with the Works Programme.</t>
  </si>
  <si>
    <t>Before placing any orders with Nominated Sub-Contractors or Nominated Suppliers, the Contractor must ascertain that the terms and Conditions of the quotations and the date of delivery of materials or execution of work comply with the terms of the Contract and the Works Programme.</t>
  </si>
  <si>
    <r>
      <t>The cost of taking delivery and fixing only materials</t>
    </r>
    <r>
      <rPr>
        <sz val="12"/>
        <color theme="1"/>
        <rFont val="Garamond"/>
        <family val="1"/>
      </rPr>
      <t xml:space="preserve"> including those to be obtained from Nominated Suppliers which are covered by Prime Cost or Provisional Sums shall include for taking delivery where directed, checking with invoices or indents, reporting and claiming damages for shortages and damaged goods, defraying demurrage, signing for as having been received in good order, loading, handling, transporting to site, unloading, insuring, storing, covering and protecting  until the time of fixing, unpacking, replacing anything lost or damaged, sorting, assembling, hoisting, distributing or conveying to required levels or positions, cutting, wastage and fixing as described.</t>
    </r>
  </si>
  <si>
    <t>Unless otherwise described, the Contractor is to provide for such Sub-Contractors any or all of the above facilities.</t>
  </si>
  <si>
    <t>ATTENDANCE UPON NOMINATED SUB-CONTRACTORS</t>
  </si>
  <si>
    <t>The term “attendance” following P.C. Sums for Nominated Sub-Contracts’ work in these Bills of Quantities shall be deemed to include both attendance and items of special attendance as defined in Item D on Page 2/23</t>
  </si>
  <si>
    <t>DIRECT CONTRACTS</t>
  </si>
  <si>
    <t>Notwithstanding the foregoing Conditions, the Employer reserves the right to place a ‘Direct Contract’ for any goods or services required in the works which are covered by a P.C. Sum in the Bills of Quantities and to pay for the same direct. In such instance, profit relative to the P.C. Sum in the priced Bills of Quantities will be adjusted as described for P.C. Sums and allowed.</t>
  </si>
  <si>
    <t>ATTENDANCE UPON OTHER TRADESMEN, ETC.</t>
  </si>
  <si>
    <t>The Contractor shall allow for the attendance upon other tradesmen and shall afford such persons employed for the execution of any work not included in this Contract, every facility for carrying out their work and also for the use of his ordinary scaffolding.  The Contractor however shall not be required to erect any special scaffolding for them.</t>
  </si>
  <si>
    <t>The Contractor shall perform such cutting away for and making good after the work of such tradesmen or persons as may be ordered by the Architect and the work will be measured and paid for to the extent executed at rates provided in these Bills.</t>
  </si>
  <si>
    <t>INSURANCE</t>
  </si>
  <si>
    <t>The Contractor shall insure as required in the foregoing Conditions of Contract and as further amplified in these General Preliminaries.</t>
  </si>
  <si>
    <t>Also see pages 2/5 to 2/7</t>
  </si>
  <si>
    <t>Thereafter the Architect shall from time to time ascertain that premiums are duly paid up by the Contractor who shall, if called upon to do so produce receipted premiums renewals for the Architect’s inspection.</t>
  </si>
  <si>
    <t>ALTERATIONS TO BILLS, PRICING ETC.</t>
  </si>
  <si>
    <t>Any unauthorized alteration or qualification made to the text of the Bills of Quantities may cause the Tender to be disqualified and will in any case be ignored.</t>
  </si>
  <si>
    <t>The Contractor shall be deemed to have allowed in his prices generally to over any items against which no prices has been inserted in the priced Bills of Quantities.</t>
  </si>
  <si>
    <t>Lump sums to cover any items of Preliminaries shall be broken down if so required.</t>
  </si>
  <si>
    <t>BLASTING OPERATIONS</t>
  </si>
  <si>
    <t>Blasting will only be allowed with the express permission of the Architect in writing.</t>
  </si>
  <si>
    <t>All blasting operations shall be carried out at the Contractor’s sole risk and cost in accordance with any Government regulations in force for the time being and any special regulations laid down by the Architect governing the use and storage of explosives.</t>
  </si>
  <si>
    <t>MATERIALS ARISING FROM EXCAVATIONS</t>
  </si>
  <si>
    <t>Materials of any kind obtained from the excavations shall be the property of the Employer. Unless the Architect directs otherwise, such materials shall be dealt with as provided in the Contract. Such materials shall only be used in the works, in substitution of materials which the Contractor would otherwise have had to supply, with written permission of the Architect. Should such permission be given, the Contractor shall make due allowance for the value of the materials so used at a price to be agreed.</t>
  </si>
  <si>
    <t>PROTECTION OF THE WORKS</t>
  </si>
  <si>
    <t>Provide protection of the whole of the works contained in the Bills of Quantities including casing up, covering or such other means as may be necessary to avoid damage to the satisfaction of the Architect and remove such protection when no longer required and make good any damage which may nevertheless have been done at completion free of costs to the Employer.</t>
  </si>
  <si>
    <t>REMOVAL OF RUBBISH, ETC.</t>
  </si>
  <si>
    <t>Remove all rubbish and debris from the building and site as it accumulates and at completion of the works and remove all plant, scaffolding and unused materials at completion.</t>
  </si>
  <si>
    <t>STATUTORY LEVIES</t>
  </si>
  <si>
    <t>The Tender must include for all costs arising or resulting from any Law requiring payment by the Contractor of any Statutory Levy or Levies currently in force.</t>
  </si>
  <si>
    <t>MATERIALS ON SITE</t>
  </si>
  <si>
    <t>All materials for incorporation in the works must be stored on or adjacent to the site before payment is effected unless specifically exempted by the Architect. This is to include the materials of Main Contractor, Nominated Sub-Contractors and Nominated Suppliers.</t>
  </si>
  <si>
    <t>F.</t>
  </si>
  <si>
    <t>GENERAL SPECIFICATION</t>
  </si>
  <si>
    <t>For the full description of materials and workmanship, method of execution of the work and notes for pricing, the Contractor is referred to the Specifications contained in Part No. 4 herein which shall be followed in all respects unless it conflicts with the General Preliminaries, Particular Preliminaries or other items in these Bills of Quantities, in which case the contents of the Bills of Quantities shall apply.</t>
  </si>
  <si>
    <t xml:space="preserve">                                      </t>
  </si>
  <si>
    <t>EXCEPTIONS TO THE STANDARD METHOD OF MEASUREMENT</t>
  </si>
  <si>
    <t>The exceptions to the Standard Method of Measurement for Building Works are as follows :-</t>
  </si>
  <si>
    <t>ATTENDANCE</t>
  </si>
  <si>
    <t>Clause B19(b) of the Standard Method of Measurement is deleted and the following Clause is substituted:</t>
  </si>
  <si>
    <t>“Attendance on Nominated Sub-Contractors shall be given as an item in each case and shall be deemed to include allowing use of standing scaffolding; providing retaining, maintaining, altering and later removing all special scaffolding; allowing the use of messrooms, sanitary accommodation and welfare facilities; providing office and storage facilities and water and power (all as specified in the Preliminaries, unloading, handling, storing, hoisting, placing in position, providing watching and lighting; hacking surfaces as required, clearing away rubbish, removing and replacing dust covers, pipe casting and the like necessary for the execution and testing of Sub-Contractors’ works; providing templates, dimensions and supervision for the proper carrying out of the Sub-Contractors’ work and being responsible for the accuracy of the same”.</t>
  </si>
  <si>
    <t>BUILDER’S WORK</t>
  </si>
  <si>
    <r>
      <t>Clause B19(c) of the Standard Method of Measurement is deleted and the following Clause substituted</t>
    </r>
    <r>
      <rPr>
        <sz val="12"/>
        <color theme="1"/>
        <rFont val="Garamond"/>
        <family val="1"/>
      </rPr>
      <t>:</t>
    </r>
  </si>
  <si>
    <t>“All builder’s work in connection with work by Nominated Sub-Contractors including cutting all holes, chases, sinking and pockets and making good all floor, wall and ceiling finishes shall be given as an item”.</t>
  </si>
  <si>
    <t>DISPOSAL OF WATER</t>
  </si>
  <si>
    <r>
      <t>Clause D18 (a) and (b) of the Standard Method of Measurement are deleted and the following Clause is substituted</t>
    </r>
    <r>
      <rPr>
        <sz val="12"/>
        <color theme="1"/>
        <rFont val="Garamond"/>
        <family val="1"/>
      </rPr>
      <t>:</t>
    </r>
  </si>
  <si>
    <r>
      <t xml:space="preserve">“Keeping excavations free from all water </t>
    </r>
    <r>
      <rPr>
        <b/>
        <sz val="12"/>
        <color theme="1"/>
        <rFont val="Garamond"/>
        <family val="1"/>
      </rPr>
      <t>including</t>
    </r>
    <r>
      <rPr>
        <sz val="12"/>
        <color theme="1"/>
        <rFont val="Garamond"/>
        <family val="1"/>
      </rPr>
      <t xml:space="preserve"> spring and running water shall be given as an item or shall be included in the description of excavation” </t>
    </r>
  </si>
  <si>
    <t xml:space="preserve">Brought Forward From Page No. 2/1                            ..                            ..                   </t>
  </si>
  <si>
    <t xml:space="preserve">     “           “           “    Page No. 2/2                             ..                            ..                   </t>
  </si>
  <si>
    <t xml:space="preserve">     “          “            “    Page No. 2/3                             ..                            ..                   </t>
  </si>
  <si>
    <t xml:space="preserve">     “          “            “    Page No. 2/4                             ..                            ..                   </t>
  </si>
  <si>
    <t xml:space="preserve">     “          “            “    Page No. 2/5                             ..                            ..                   </t>
  </si>
  <si>
    <t xml:space="preserve">     “          “            “    Page No. 2/6                             ..                            ..                   </t>
  </si>
  <si>
    <t xml:space="preserve">     “          “            “    Page No. 2/7                             ..                            ..                   </t>
  </si>
  <si>
    <t xml:space="preserve">     “          “            “    Page No. 2/8                             ..                            ..                   </t>
  </si>
  <si>
    <t xml:space="preserve">     “          “            “    Page No. 2/9                             ..                            ..                   </t>
  </si>
  <si>
    <t xml:space="preserve">     “          “            “    Page No. 2/10                           ..                            ..                   </t>
  </si>
  <si>
    <t xml:space="preserve">     “          “            “    Page No. 2/11                           ..                            ..                   </t>
  </si>
  <si>
    <t xml:space="preserve">     “          “            “    Page No. 2/12                           ..                            ..                   </t>
  </si>
  <si>
    <t xml:space="preserve">     “          “            “    Page No. 2/13                           ..                            ..                   </t>
  </si>
  <si>
    <t xml:space="preserve">     “          “            “    Page No. 2/14                           ..                            ..                   </t>
  </si>
  <si>
    <t xml:space="preserve">     “          “            “    Page No. 2/15                           ..                            ..                   </t>
  </si>
  <si>
    <t xml:space="preserve">     “          “            “    Page No. 2/16                           ..                            ..                   </t>
  </si>
  <si>
    <t xml:space="preserve">     “          “            “    Page No. 2/17                           ..                            ..                   </t>
  </si>
  <si>
    <t xml:space="preserve">     “          “            “    Page No. 2/18                           ..                            ..                   </t>
  </si>
  <si>
    <t xml:space="preserve">     “          “            “    Page No. 2/19                           ..                            ..                   </t>
  </si>
  <si>
    <t xml:space="preserve">     “          “            “    Page No. 2/20                           ..                            ..                   </t>
  </si>
  <si>
    <t xml:space="preserve">     “          “            “    Page No. 2/21                           ..                            ..                   </t>
  </si>
  <si>
    <t xml:space="preserve">     “          “            “    Page No. 2/22                           ..                            ..                   </t>
  </si>
  <si>
    <t xml:space="preserve">     “           “           “    Page  No. 2/23                          ..                            ..                       </t>
  </si>
  <si>
    <t xml:space="preserve">     “           “           “   Page No. 2/25                           ..                            ..</t>
  </si>
  <si>
    <t xml:space="preserve">GENERAL PRELIMINARIES                                      </t>
  </si>
  <si>
    <t xml:space="preserve">GENERAL PRELIMINARIES </t>
  </si>
  <si>
    <t>Page 26</t>
  </si>
  <si>
    <t xml:space="preserve">   PARTICULAR PRELIMINARIES  </t>
  </si>
  <si>
    <t>PART NO. 1</t>
  </si>
  <si>
    <t>PART NO. 1 (Ctd.)</t>
  </si>
  <si>
    <t>TOTAL AMOUNT OF PART NO. 1</t>
  </si>
  <si>
    <t xml:space="preserve">The site of the proposed works is at AFA - HCD Pack House in Kibwezi, Makueni County. 
</t>
  </si>
  <si>
    <t xml:space="preserve">The Contractor shall provide a laptop, wi-fi connection and colour printer from the commencement to completion of the works for the sole official use of the Employer, Consultants, Clerk of Works and Sub-Contractors. </t>
  </si>
  <si>
    <t>Temporary hoarding shall be provided all around the new washroom site and the stores. The tenderers amount for hoarding shall be deemed to be inclusive of all legally demandable fees for the temporary hoarding by the Local and Central Authorities.</t>
  </si>
  <si>
    <t>The hoarding shall be constructed in new 30 gauge corrugated galvanised new iron sheeting approximately 250m long x 3m high mounted on timber or steel framing and adequately supported by props, bearers and brackets at appropriate centres all to the entire satisfaction and approval of the Architect and Structural Engineers.  Vehicular and pedestrian gates shall be provided. Previously used sheeting shall not be used for hoarding.</t>
  </si>
  <si>
    <t>The Employer will appoint a Clerk of Works for the Project. The Contractor shall provide the Clerk of Works with every reasonable facility that he requires to carry out his duties as stipulated in the Conditions of Contract. The facilities include office space and access to telephone, and computer services.</t>
  </si>
  <si>
    <t>No restrictions will be imposed on working hours. The Contractor may work for twenty four hours a day if he so wishes.  The Engineer may however require that noisy operations be carried out at certain times to minimize inconvenience to neighbours.</t>
  </si>
  <si>
    <t>Lead Consultant &amp; Structural/Civil Engineers</t>
  </si>
  <si>
    <r>
      <t xml:space="preserve">             </t>
    </r>
    <r>
      <rPr>
        <b/>
        <u/>
        <sz val="12"/>
        <color theme="1"/>
        <rFont val="Garamond"/>
        <family val="1"/>
      </rPr>
      <t>TOTAL AMOUNT OF PART NO. 2</t>
    </r>
  </si>
  <si>
    <t>PART NO. 2 (Ctd</t>
  </si>
  <si>
    <t xml:space="preserve">                             Carried to Summary                          Amount (USD)  </t>
  </si>
  <si>
    <t>.</t>
  </si>
  <si>
    <r>
      <t>Note:</t>
    </r>
    <r>
      <rPr>
        <sz val="12"/>
        <color theme="1"/>
        <rFont val="Garamond"/>
        <family val="1"/>
      </rPr>
      <t xml:space="preserve"> All Payments made in connection with this Contract will be in United States Dollar (USD)</t>
    </r>
  </si>
  <si>
    <r>
      <t xml:space="preserve">b)Third Party (Public) Liability for an Indemnity of not less than </t>
    </r>
    <r>
      <rPr>
        <b/>
        <sz val="12"/>
        <color theme="1"/>
        <rFont val="Garamond"/>
        <family val="1"/>
      </rPr>
      <t>United States Dollars Fourty Thousand (USD 40,000.00)</t>
    </r>
    <r>
      <rPr>
        <sz val="12"/>
        <color theme="1"/>
        <rFont val="Garamond"/>
        <family val="1"/>
      </rPr>
      <t xml:space="preserve"> in any one accident or series of accidents arising from the same event (unlimited in aggregate)</t>
    </r>
  </si>
  <si>
    <t xml:space="preserve">                                           Carried to Summary                            Amount (USD)</t>
  </si>
  <si>
    <t>No payment on account of the work executed will be made to the Contractor until he has satisfied the Architect either by production of an Insurance policy or an Insurance Certificate that the provisions of the foregoing Insurance Clauses have been complied with in all respe.</t>
  </si>
  <si>
    <t>TENDER FOR CONSTRUCTION WORKS INVOLVING ALTERATIONS AND UPGRADE WORKS AT AGRICULTURE &amp; FOOD AUTHORITY - HORTICULTURAL CROPS DIRECTORATE (HCD) PACK HOUSE, KIBWEZI, MAKUENI COUNTY</t>
  </si>
  <si>
    <t>Financier</t>
  </si>
  <si>
    <r>
      <t xml:space="preserve">The term ‘Financier’ shall be deemed to mean </t>
    </r>
    <r>
      <rPr>
        <b/>
        <sz val="12"/>
        <color theme="1"/>
        <rFont val="Garamond"/>
        <family val="1"/>
      </rPr>
      <t>TRADEMARK AFRICA</t>
    </r>
    <r>
      <rPr>
        <sz val="12"/>
        <color theme="1"/>
        <rFont val="Garamond"/>
        <family val="1"/>
      </rPr>
      <t>, The term ‘Employer’, ‘Client’ and ‘Owner’ wherever used in this Tender Document shall be synonymous</t>
    </r>
  </si>
  <si>
    <r>
      <t xml:space="preserve">The term ‘The Employer’ shall be deemed to mean </t>
    </r>
    <r>
      <rPr>
        <b/>
        <sz val="12"/>
        <color theme="1"/>
        <rFont val="Garamond"/>
        <family val="1"/>
      </rPr>
      <t xml:space="preserve">AGRICULTURE &amp; FOOD AUTHORITY - HORTICULTURAL CROPS DIRECTORATE (HCD) </t>
    </r>
    <r>
      <rPr>
        <sz val="12"/>
        <color theme="1"/>
        <rFont val="Garamond"/>
        <family val="1"/>
      </rPr>
      <t>(</t>
    </r>
    <r>
      <rPr>
        <b/>
        <sz val="12"/>
        <color theme="1"/>
        <rFont val="Garamond"/>
        <family val="1"/>
      </rPr>
      <t>AFA-HCD)</t>
    </r>
    <r>
      <rPr>
        <sz val="12"/>
        <color theme="1"/>
        <rFont val="Garamond"/>
        <family val="1"/>
      </rPr>
      <t xml:space="preserve"> , The term ‘Employer’, ‘Client’ and ‘Owner’ wherever used in this Tender Document shall be synonymous</t>
    </r>
  </si>
  <si>
    <t>The term ‘The Quantity Surveyor’ shall be deemed to mean the firm  appointed by AFA-HCD and  TRADEMARK AFRICA to carry out the work under reference.</t>
  </si>
  <si>
    <t>The term “Architect” shall be deemed to mean the firm appointed by AFA-HCD and TRADEMARK AFRICA to carry out the work under reference.</t>
  </si>
  <si>
    <t xml:space="preserve">The term “Engineer” shall be deemed to mean any of the following firms appointed by the Employer  and the Financier to carry out the work under reference </t>
  </si>
  <si>
    <t xml:space="preserve">The term “Engineer” shall be deemed to mean any of the following firms appointed by the Employer and the Financier to carry out the work under reference </t>
  </si>
  <si>
    <t>$1,000 per week or part thereof</t>
  </si>
  <si>
    <r>
      <t xml:space="preserve">The Tenderers’ attention is drawn to the World Bank's latest regulations on Value Added Tax (V.A.T.) subjecting all construction services contracts to a V.A.T. rating of </t>
    </r>
    <r>
      <rPr>
        <b/>
        <sz val="12"/>
        <color theme="1"/>
        <rFont val="Garamond"/>
        <family val="1"/>
      </rPr>
      <t>Sixteen Percent (16%). Tenderers are therefore required to allow for V.A.T. in their rates.</t>
    </r>
    <r>
      <rPr>
        <sz val="12"/>
        <color theme="1"/>
        <rFont val="Garamond"/>
        <family val="1"/>
      </rPr>
      <t xml:space="preserve"> TradeMark Africa will issue a Tax Exemption Certificate from KRA to the winning bidder for VAT filling purposes.</t>
    </r>
  </si>
  <si>
    <t>Add 10% contingency</t>
  </si>
  <si>
    <t xml:space="preserve">i. Identify all areas in the existing tarmac which are not consistent. </t>
  </si>
  <si>
    <t xml:space="preserve">ii. Cut into the tarmac in regular shapes to expose the subbases of the areas defined in item 1 above. </t>
  </si>
  <si>
    <t xml:space="preserve">iii. Recompact the subbase with cement and sand stabilization to make up levels </t>
  </si>
  <si>
    <t>iv. Application of K-160</t>
  </si>
  <si>
    <t>v. Apply Asphalt concrete to a thickness similar to one at site to bond with existing</t>
  </si>
  <si>
    <t>vi. Once all areas have been patched up, you can road mark to demarcate parking and driveways</t>
  </si>
  <si>
    <t xml:space="preserve">vii. Repairing of all damaged road kerbs. </t>
  </si>
  <si>
    <t>                i.         Importation of red soil</t>
  </si>
  <si>
    <t>              ii.         Importation of manure</t>
  </si>
  <si>
    <t>             iii.         Planting of weather resistant appropriate grass and other plants as will be described</t>
  </si>
  <si>
    <t>             iv.         Maintenance</t>
  </si>
  <si>
    <t>           i.         Wire brushing of existing boundary wall</t>
  </si>
  <si>
    <t xml:space="preserve">           i.         repairing and or enhancement of existing drainages </t>
  </si>
  <si>
    <t xml:space="preserve"> Road Works.</t>
  </si>
  <si>
    <t xml:space="preserve">Landscaping </t>
  </si>
  <si>
    <t>Boundary wall</t>
  </si>
  <si>
    <t>Storm drainage</t>
  </si>
  <si>
    <r>
      <t xml:space="preserve">Allow for supply and installation of solar water heating indirect system as follows:
A set of 2No solar collectors on the main house flat roof as </t>
    </r>
    <r>
      <rPr>
        <b/>
        <sz val="12"/>
        <rFont val="Garamond"/>
        <family val="1"/>
      </rPr>
      <t>Chameleon Solutions Limited</t>
    </r>
    <r>
      <rPr>
        <sz val="12"/>
        <rFont val="Garamond"/>
        <family val="1"/>
      </rPr>
      <t xml:space="preserve">, on slanting structure c/w Hot Water Cylinder shall store a capacity of 300litre hot water on roof level. Collector rated pressure is 10 (Bar) which shall be connected via coupled nuts type. Tank case material: PCM, color: White, 50mm thick insulation material: PUF, with 20mm diameter inlet and outlet. Solar contractor shall mount the cylinder on roof level c/w gate valves, non-return valve, pressure valve, thermostatic valve and 1.5kW electric emersion heater. Other fittings as air purger and safety valve shall be extended to roof top. The solar contractor to allow for insulated hot water pipework  and controllers c/w all necessary fittings.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</si>
</sst>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 #,##0_-;_-* &quot;-&quot;??_-;_-@_-"/>
    <numFmt numFmtId="166" formatCode="_(* #,##0_);_(* \(#,##0\);_(* &quot;-&quot;??_);_(@_)"/>
    <numFmt numFmtId="167" formatCode="0_);\(0\)"/>
    <numFmt numFmtId="168" formatCode="0_)"/>
    <numFmt numFmtId="169" formatCode="0.0"/>
    <numFmt numFmtId="170" formatCode="_(* #,##0.00_);_(* \(#,##0.00\);_(* \-??_);_(@_)"/>
    <numFmt numFmtId="171" formatCode="#,##0.00;[Red]#,##0.00"/>
  </numFmts>
  <fonts count="48">
    <font>
      <sz val="11"/>
      <color theme="1"/>
      <name val="Calibri"/>
      <family val="2"/>
      <scheme val="minor"/>
    </font>
    <font>
      <sz val="11"/>
      <color theme="1"/>
      <name val="Calibri"/>
      <family val="2"/>
      <scheme val="minor"/>
    </font>
    <font>
      <sz val="12"/>
      <name val="Garamond"/>
      <family val="1"/>
    </font>
    <font>
      <sz val="10"/>
      <name val="Arial"/>
      <family val="2"/>
    </font>
    <font>
      <sz val="12"/>
      <color rgb="FFFF0000"/>
      <name val="Garamond"/>
      <family val="1"/>
    </font>
    <font>
      <sz val="11"/>
      <name val="Times New Roman"/>
      <family val="1"/>
    </font>
    <font>
      <b/>
      <u/>
      <sz val="12"/>
      <name val="Garamond"/>
      <family val="1"/>
    </font>
    <font>
      <sz val="10"/>
      <name val="Times New Roman"/>
      <family val="1"/>
    </font>
    <font>
      <b/>
      <i/>
      <sz val="12"/>
      <name val="Garamond"/>
      <family val="1"/>
    </font>
    <font>
      <u/>
      <sz val="12"/>
      <name val="Garamond"/>
      <family val="1"/>
    </font>
    <font>
      <b/>
      <sz val="12"/>
      <name val="Garamond"/>
      <family val="1"/>
    </font>
    <font>
      <b/>
      <sz val="12"/>
      <color rgb="FFFF0000"/>
      <name val="Garamond"/>
      <family val="1"/>
    </font>
    <font>
      <b/>
      <sz val="11"/>
      <name val="Times New Roman"/>
      <family val="1"/>
    </font>
    <font>
      <sz val="10"/>
      <color theme="1"/>
      <name val="Times New Roman"/>
      <family val="1"/>
    </font>
    <font>
      <i/>
      <sz val="12"/>
      <name val="Garamond"/>
      <family val="1"/>
    </font>
    <font>
      <sz val="12"/>
      <color theme="1"/>
      <name val="Garamond"/>
      <family val="1"/>
    </font>
    <font>
      <sz val="11"/>
      <color theme="1"/>
      <name val="Bookman Old Style"/>
      <family val="1"/>
    </font>
    <font>
      <b/>
      <u/>
      <sz val="12"/>
      <color theme="1"/>
      <name val="Garamond"/>
      <family val="1"/>
    </font>
    <font>
      <b/>
      <sz val="12"/>
      <color theme="1"/>
      <name val="Garamond"/>
      <family val="1"/>
    </font>
    <font>
      <b/>
      <sz val="10"/>
      <color theme="1"/>
      <name val="Times New Roman"/>
      <family val="1"/>
    </font>
    <font>
      <u/>
      <sz val="12"/>
      <color theme="1"/>
      <name val="Garamond"/>
      <family val="1"/>
    </font>
    <font>
      <sz val="36"/>
      <name val="Book Antiqua"/>
      <family val="1"/>
    </font>
    <font>
      <sz val="14"/>
      <name val="Garamond"/>
      <family val="1"/>
    </font>
    <font>
      <sz val="12"/>
      <color theme="0"/>
      <name val="Garamond"/>
      <family val="1"/>
    </font>
    <font>
      <b/>
      <u/>
      <vertAlign val="superscript"/>
      <sz val="12"/>
      <name val="Garamond"/>
      <family val="1"/>
    </font>
    <font>
      <sz val="10"/>
      <name val="Arial"/>
      <family val="2"/>
    </font>
    <font>
      <b/>
      <sz val="10"/>
      <name val="Times New Roman"/>
      <family val="1"/>
    </font>
    <font>
      <sz val="11"/>
      <color indexed="10"/>
      <name val="Times New Roman"/>
      <family val="1"/>
    </font>
    <font>
      <sz val="10"/>
      <color rgb="FF7030A0"/>
      <name val="Bookman Old Style"/>
      <family val="1"/>
    </font>
    <font>
      <sz val="11"/>
      <color theme="1"/>
      <name val="Maiandra GD"/>
      <family val="2"/>
    </font>
    <font>
      <b/>
      <sz val="12"/>
      <color indexed="8"/>
      <name val="Garamond"/>
      <family val="1"/>
    </font>
    <font>
      <sz val="12"/>
      <name val="Arial MT"/>
    </font>
    <font>
      <vertAlign val="superscript"/>
      <sz val="12"/>
      <name val="Garamond"/>
      <family val="1"/>
    </font>
    <font>
      <vertAlign val="subscript"/>
      <sz val="12"/>
      <name val="Garamond"/>
      <family val="1"/>
    </font>
    <font>
      <b/>
      <sz val="14"/>
      <name val="Garamond"/>
      <family val="1"/>
    </font>
    <font>
      <b/>
      <sz val="11"/>
      <color theme="1"/>
      <name val="Calibri"/>
      <family val="2"/>
      <scheme val="minor"/>
    </font>
    <font>
      <b/>
      <sz val="12"/>
      <color theme="1"/>
      <name val="Calibri"/>
      <family val="2"/>
      <scheme val="minor"/>
    </font>
    <font>
      <b/>
      <sz val="11"/>
      <color theme="1"/>
      <name val="Garamond"/>
      <family val="1"/>
    </font>
    <font>
      <b/>
      <u/>
      <sz val="11"/>
      <color theme="1"/>
      <name val="Garamond"/>
      <family val="1"/>
    </font>
    <font>
      <sz val="11"/>
      <color theme="1"/>
      <name val="Garamond"/>
      <family val="1"/>
    </font>
    <font>
      <u/>
      <sz val="11"/>
      <color theme="1"/>
      <name val="Garamond"/>
      <family val="1"/>
    </font>
    <font>
      <sz val="10"/>
      <color theme="1"/>
      <name val="Garamond"/>
      <family val="1"/>
    </font>
    <font>
      <u/>
      <sz val="12"/>
      <color theme="1"/>
      <name val="Gadugi"/>
      <family val="2"/>
    </font>
    <font>
      <sz val="12"/>
      <color theme="1"/>
      <name val="Calibri"/>
      <family val="2"/>
      <scheme val="minor"/>
    </font>
    <font>
      <u/>
      <sz val="12"/>
      <color theme="1"/>
      <name val="Calibri"/>
      <family val="2"/>
      <scheme val="minor"/>
    </font>
    <font>
      <sz val="12"/>
      <color theme="1"/>
      <name val="Times New Roman"/>
      <family val="1"/>
    </font>
    <font>
      <sz val="28"/>
      <name val="Book Antiqua"/>
      <family val="1"/>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bottom style="medium">
        <color indexed="64"/>
      </bottom>
      <diagonal/>
    </border>
  </borders>
  <cellStyleXfs count="46">
    <xf numFmtId="0" fontId="0" fillId="0" borderId="0"/>
    <xf numFmtId="16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168" fontId="31" fillId="0" borderId="0"/>
    <xf numFmtId="0" fontId="1" fillId="0" borderId="0"/>
    <xf numFmtId="0" fontId="3" fillId="0" borderId="0"/>
    <xf numFmtId="9" fontId="1"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829">
    <xf numFmtId="0" fontId="0" fillId="0" borderId="0" xfId="0"/>
    <xf numFmtId="0" fontId="5" fillId="0" borderId="0" xfId="0" applyFont="1"/>
    <xf numFmtId="0" fontId="6" fillId="0" borderId="4" xfId="0" applyFont="1" applyBorder="1" applyAlignment="1">
      <alignment horizontal="left" vertical="top" wrapText="1"/>
    </xf>
    <xf numFmtId="0" fontId="7" fillId="0" borderId="0" xfId="0" applyFont="1"/>
    <xf numFmtId="0" fontId="2" fillId="0" borderId="4" xfId="0" applyFont="1" applyBorder="1" applyAlignment="1">
      <alignment vertical="top" wrapText="1"/>
    </xf>
    <xf numFmtId="0" fontId="2" fillId="0" borderId="4" xfId="0" applyFont="1" applyBorder="1" applyAlignment="1">
      <alignment horizontal="center" vertical="center"/>
    </xf>
    <xf numFmtId="0" fontId="13" fillId="0" borderId="0" xfId="0" applyFont="1"/>
    <xf numFmtId="0" fontId="19" fillId="0" borderId="0" xfId="0" applyFont="1"/>
    <xf numFmtId="0" fontId="13" fillId="0" borderId="0" xfId="0" applyFont="1" applyAlignment="1">
      <alignment vertical="center"/>
    </xf>
    <xf numFmtId="0" fontId="16" fillId="0" borderId="0" xfId="0" applyFont="1" applyAlignment="1">
      <alignment vertical="center"/>
    </xf>
    <xf numFmtId="0" fontId="12" fillId="0" borderId="0" xfId="0" applyFont="1"/>
    <xf numFmtId="164" fontId="12" fillId="0" borderId="0" xfId="0" applyNumberFormat="1" applyFont="1"/>
    <xf numFmtId="0" fontId="14" fillId="0" borderId="4" xfId="0" applyFont="1" applyBorder="1" applyAlignment="1">
      <alignment horizontal="center" vertical="center"/>
    </xf>
    <xf numFmtId="0" fontId="2" fillId="0" borderId="4" xfId="0" applyFont="1" applyBorder="1" applyAlignment="1">
      <alignment horizontal="center" vertical="center" wrapText="1"/>
    </xf>
    <xf numFmtId="0" fontId="10" fillId="0" borderId="1" xfId="0" applyFont="1" applyBorder="1" applyAlignment="1">
      <alignment horizontal="center" vertical="center"/>
    </xf>
    <xf numFmtId="0" fontId="22" fillId="0" borderId="9" xfId="0" applyFont="1" applyBorder="1"/>
    <xf numFmtId="0" fontId="22" fillId="0" borderId="10" xfId="0" applyFont="1" applyBorder="1" applyAlignment="1">
      <alignment horizontal="left"/>
    </xf>
    <xf numFmtId="0" fontId="22" fillId="0" borderId="10" xfId="0" applyFont="1" applyBorder="1"/>
    <xf numFmtId="0" fontId="22" fillId="0" borderId="5" xfId="0" applyFont="1" applyBorder="1"/>
    <xf numFmtId="0" fontId="22" fillId="0" borderId="0" xfId="0" applyFont="1" applyAlignment="1">
      <alignment horizontal="left"/>
    </xf>
    <xf numFmtId="0" fontId="22" fillId="0" borderId="0" xfId="0" applyFont="1"/>
    <xf numFmtId="0" fontId="22" fillId="0" borderId="1" xfId="0" applyFont="1" applyBorder="1" applyAlignment="1">
      <alignment horizontal="center" vertical="top"/>
    </xf>
    <xf numFmtId="0" fontId="22" fillId="0" borderId="1" xfId="0" applyFont="1" applyBorder="1" applyAlignment="1">
      <alignment horizontal="left" vertical="top" wrapText="1"/>
    </xf>
    <xf numFmtId="165" fontId="22" fillId="0" borderId="2" xfId="10" applyNumberFormat="1" applyFont="1" applyFill="1" applyBorder="1" applyAlignment="1">
      <alignment wrapText="1"/>
    </xf>
    <xf numFmtId="0" fontId="22" fillId="0" borderId="4" xfId="0" applyFont="1" applyBorder="1" applyAlignment="1">
      <alignment horizontal="center" vertical="top"/>
    </xf>
    <xf numFmtId="0" fontId="22" fillId="0" borderId="4" xfId="0" applyFont="1" applyBorder="1" applyAlignment="1">
      <alignment horizontal="left" vertical="top" wrapText="1"/>
    </xf>
    <xf numFmtId="0" fontId="2" fillId="0" borderId="4" xfId="6" applyFont="1" applyBorder="1" applyAlignment="1">
      <alignment horizontal="center" vertical="top"/>
    </xf>
    <xf numFmtId="0" fontId="3" fillId="0" borderId="0" xfId="0" applyFont="1"/>
    <xf numFmtId="0" fontId="18" fillId="0" borderId="4" xfId="0" applyFont="1" applyBorder="1" applyAlignment="1">
      <alignment horizontal="center" vertical="center"/>
    </xf>
    <xf numFmtId="0" fontId="15" fillId="0" borderId="4" xfId="0" applyFont="1" applyBorder="1" applyAlignment="1">
      <alignment horizontal="center" vertical="center"/>
    </xf>
    <xf numFmtId="165" fontId="22" fillId="0" borderId="5" xfId="10" applyNumberFormat="1" applyFont="1" applyFill="1" applyBorder="1" applyAlignment="1">
      <alignment wrapText="1"/>
    </xf>
    <xf numFmtId="49" fontId="22" fillId="0" borderId="5" xfId="10" applyNumberFormat="1" applyFont="1" applyFill="1" applyBorder="1" applyAlignment="1">
      <alignment horizontal="center" wrapText="1"/>
    </xf>
    <xf numFmtId="0" fontId="22" fillId="0" borderId="2" xfId="0" applyFont="1" applyBorder="1" applyAlignment="1">
      <alignment vertical="top" wrapText="1"/>
    </xf>
    <xf numFmtId="0" fontId="2" fillId="0" borderId="1" xfId="6" applyFont="1" applyBorder="1" applyAlignment="1">
      <alignment horizontal="center" vertical="top"/>
    </xf>
    <xf numFmtId="0" fontId="2" fillId="0" borderId="1" xfId="6" applyFont="1" applyBorder="1" applyAlignment="1">
      <alignment horizontal="left" vertical="top" wrapText="1"/>
    </xf>
    <xf numFmtId="0" fontId="2" fillId="0" borderId="7" xfId="6" applyFont="1" applyBorder="1" applyAlignment="1">
      <alignment horizontal="center" vertical="top"/>
    </xf>
    <xf numFmtId="0" fontId="10" fillId="0" borderId="1" xfId="6" applyFont="1" applyBorder="1" applyAlignment="1">
      <alignment horizontal="center" vertical="top"/>
    </xf>
    <xf numFmtId="0" fontId="10" fillId="0" borderId="1" xfId="6" applyFont="1" applyBorder="1" applyAlignment="1">
      <alignment horizontal="right" vertical="top" wrapText="1"/>
    </xf>
    <xf numFmtId="0" fontId="2" fillId="0" borderId="4" xfId="0" applyFont="1" applyBorder="1" applyAlignment="1">
      <alignment horizontal="right" vertical="top" wrapText="1"/>
    </xf>
    <xf numFmtId="0" fontId="6" fillId="0" borderId="4" xfId="0" applyFont="1" applyBorder="1" applyAlignment="1">
      <alignment horizontal="left" wrapText="1"/>
    </xf>
    <xf numFmtId="0" fontId="10" fillId="0" borderId="1" xfId="0" applyFont="1" applyBorder="1" applyAlignment="1">
      <alignment horizontal="left" vertical="top" wrapText="1"/>
    </xf>
    <xf numFmtId="0" fontId="2" fillId="0" borderId="4" xfId="0" applyFont="1" applyBorder="1" applyAlignment="1">
      <alignment horizontal="left" vertical="center"/>
    </xf>
    <xf numFmtId="0" fontId="2" fillId="0" borderId="4" xfId="0" applyFont="1" applyBorder="1" applyAlignment="1">
      <alignment horizontal="left" vertical="top" wrapText="1"/>
    </xf>
    <xf numFmtId="0" fontId="2" fillId="0" borderId="4" xfId="0" applyFont="1" applyBorder="1" applyAlignment="1">
      <alignment horizontal="left" wrapText="1"/>
    </xf>
    <xf numFmtId="167" fontId="2" fillId="0" borderId="4" xfId="0" applyNumberFormat="1" applyFont="1" applyBorder="1" applyAlignment="1">
      <alignment horizontal="center" vertical="center"/>
    </xf>
    <xf numFmtId="0" fontId="10" fillId="0" borderId="1" xfId="0" applyFont="1" applyBorder="1" applyAlignment="1">
      <alignment vertical="center"/>
    </xf>
    <xf numFmtId="0" fontId="2" fillId="0" borderId="4" xfId="20" applyNumberFormat="1" applyFont="1" applyFill="1" applyBorder="1" applyAlignment="1">
      <alignment horizontal="center" vertical="center"/>
    </xf>
    <xf numFmtId="39" fontId="0" fillId="0" borderId="0" xfId="0" applyNumberFormat="1"/>
    <xf numFmtId="39" fontId="6" fillId="0" borderId="4" xfId="0" applyNumberFormat="1" applyFont="1" applyBorder="1" applyAlignment="1">
      <alignment horizontal="left" wrapText="1"/>
    </xf>
    <xf numFmtId="0" fontId="10" fillId="0" borderId="4" xfId="0" applyFont="1" applyBorder="1" applyAlignment="1">
      <alignment horizontal="left" vertical="top" wrapText="1"/>
    </xf>
    <xf numFmtId="0" fontId="2" fillId="0" borderId="0" xfId="0" applyFont="1" applyAlignment="1">
      <alignment horizontal="left" vertical="top" wrapText="1"/>
    </xf>
    <xf numFmtId="0" fontId="9" fillId="0" borderId="4" xfId="0" applyFont="1" applyBorder="1" applyAlignment="1">
      <alignment horizontal="left" wrapText="1"/>
    </xf>
    <xf numFmtId="0" fontId="17" fillId="0" borderId="4" xfId="0" applyFont="1" applyBorder="1" applyAlignment="1">
      <alignment horizontal="left" wrapText="1"/>
    </xf>
    <xf numFmtId="0" fontId="20" fillId="0" borderId="4" xfId="0" applyFont="1" applyBorder="1" applyAlignment="1">
      <alignment horizontal="left" wrapText="1"/>
    </xf>
    <xf numFmtId="0" fontId="10" fillId="0" borderId="4" xfId="0" applyFont="1" applyBorder="1" applyAlignment="1">
      <alignment vertical="center"/>
    </xf>
    <xf numFmtId="0" fontId="2" fillId="0" borderId="4" xfId="5" applyFont="1" applyBorder="1" applyAlignment="1">
      <alignment horizontal="center" vertical="center"/>
    </xf>
    <xf numFmtId="0" fontId="2" fillId="0" borderId="4" xfId="2" applyFont="1" applyBorder="1" applyAlignment="1">
      <alignment horizontal="center" vertical="center"/>
    </xf>
    <xf numFmtId="0" fontId="2" fillId="0" borderId="1" xfId="2" applyFont="1" applyBorder="1" applyAlignment="1">
      <alignment horizontal="center" vertical="center"/>
    </xf>
    <xf numFmtId="0" fontId="2" fillId="0" borderId="4" xfId="6"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top" wrapText="1"/>
    </xf>
    <xf numFmtId="0" fontId="10" fillId="3" borderId="0" xfId="0" applyFont="1" applyFill="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0" fillId="0" borderId="4" xfId="0" applyFont="1" applyBorder="1" applyAlignment="1">
      <alignment horizontal="center" vertical="top"/>
    </xf>
    <xf numFmtId="0" fontId="10" fillId="0" borderId="4" xfId="0" applyFont="1" applyBorder="1" applyAlignment="1">
      <alignment vertical="top" wrapText="1"/>
    </xf>
    <xf numFmtId="43" fontId="0" fillId="0" borderId="0" xfId="0" applyNumberFormat="1"/>
    <xf numFmtId="0" fontId="10" fillId="0" borderId="13" xfId="0" applyFont="1" applyBorder="1" applyAlignment="1">
      <alignment horizontal="center" vertical="top"/>
    </xf>
    <xf numFmtId="0" fontId="10" fillId="0" borderId="13" xfId="0" applyFont="1" applyBorder="1" applyAlignment="1">
      <alignment vertical="top" wrapText="1"/>
    </xf>
    <xf numFmtId="0" fontId="10" fillId="0" borderId="4" xfId="0" applyFont="1" applyBorder="1" applyAlignment="1">
      <alignment horizontal="right" vertical="top" wrapText="1"/>
    </xf>
    <xf numFmtId="0" fontId="10" fillId="0" borderId="5" xfId="0" applyFont="1" applyBorder="1" applyAlignment="1">
      <alignment horizontal="center" vertical="top"/>
    </xf>
    <xf numFmtId="0" fontId="10" fillId="0" borderId="5" xfId="0" applyFont="1" applyBorder="1" applyAlignment="1">
      <alignment vertical="top" wrapText="1"/>
    </xf>
    <xf numFmtId="0" fontId="10" fillId="0" borderId="2" xfId="0"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vertical="center" wrapText="1"/>
    </xf>
    <xf numFmtId="164" fontId="0" fillId="0" borderId="0" xfId="0" applyNumberFormat="1"/>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horizontal="left" vertical="top"/>
    </xf>
    <xf numFmtId="0" fontId="2" fillId="0" borderId="8" xfId="6" applyFont="1" applyBorder="1" applyAlignment="1">
      <alignment vertical="top" wrapText="1"/>
    </xf>
    <xf numFmtId="0" fontId="6" fillId="0" borderId="8" xfId="6" applyFont="1" applyBorder="1" applyAlignment="1">
      <alignment horizontal="left" vertical="top" wrapText="1"/>
    </xf>
    <xf numFmtId="0" fontId="6" fillId="0" borderId="8" xfId="6" applyFont="1" applyBorder="1" applyAlignment="1">
      <alignment vertical="top" wrapText="1"/>
    </xf>
    <xf numFmtId="0" fontId="6" fillId="0" borderId="0" xfId="34" applyFont="1" applyAlignment="1">
      <alignment horizontal="left" vertical="top" wrapText="1"/>
    </xf>
    <xf numFmtId="0" fontId="2" fillId="0" borderId="5" xfId="6" applyFont="1" applyBorder="1" applyAlignment="1">
      <alignment vertical="top" wrapText="1"/>
    </xf>
    <xf numFmtId="0" fontId="2" fillId="0" borderId="1" xfId="6" applyFont="1" applyBorder="1" applyAlignment="1">
      <alignment horizontal="center" vertical="center"/>
    </xf>
    <xf numFmtId="165" fontId="2" fillId="0" borderId="2" xfId="12" applyNumberFormat="1" applyFont="1" applyFill="1" applyBorder="1" applyAlignment="1">
      <alignment horizontal="center" vertical="center" wrapText="1"/>
    </xf>
    <xf numFmtId="0" fontId="2" fillId="0" borderId="7" xfId="6" applyFont="1" applyBorder="1" applyAlignment="1">
      <alignment horizontal="center" vertical="center"/>
    </xf>
    <xf numFmtId="165" fontId="2" fillId="0" borderId="0" xfId="12" applyNumberFormat="1" applyFont="1" applyFill="1" applyBorder="1" applyAlignment="1">
      <alignment horizontal="right" vertical="center"/>
    </xf>
    <xf numFmtId="49" fontId="2" fillId="0" borderId="4" xfId="6" applyNumberFormat="1" applyFont="1" applyBorder="1" applyAlignment="1">
      <alignment horizontal="center" vertical="center" wrapText="1"/>
    </xf>
    <xf numFmtId="49" fontId="4" fillId="0" borderId="4" xfId="6" applyNumberFormat="1" applyFont="1" applyBorder="1" applyAlignment="1">
      <alignment horizontal="center" vertical="center" wrapText="1"/>
    </xf>
    <xf numFmtId="0" fontId="2" fillId="0" borderId="0" xfId="6" applyFont="1" applyAlignment="1">
      <alignment vertical="center"/>
    </xf>
    <xf numFmtId="0" fontId="10" fillId="0" borderId="1" xfId="6" applyFont="1" applyBorder="1" applyAlignment="1">
      <alignment vertical="center" wrapText="1"/>
    </xf>
    <xf numFmtId="0" fontId="2" fillId="0" borderId="15" xfId="6" applyFont="1" applyBorder="1" applyAlignment="1">
      <alignment vertical="center" wrapText="1"/>
    </xf>
    <xf numFmtId="0" fontId="0" fillId="0" borderId="0" xfId="0" applyAlignment="1">
      <alignment vertical="center"/>
    </xf>
    <xf numFmtId="0" fontId="10" fillId="0" borderId="4" xfId="0" applyFont="1" applyBorder="1" applyAlignment="1">
      <alignment horizontal="center"/>
    </xf>
    <xf numFmtId="0" fontId="6" fillId="0" borderId="4" xfId="0" applyFont="1" applyBorder="1" applyAlignment="1">
      <alignment vertical="top" wrapText="1"/>
    </xf>
    <xf numFmtId="0" fontId="10" fillId="0" borderId="1" xfId="0" applyFont="1" applyBorder="1" applyAlignment="1">
      <alignment horizontal="right" vertical="top" wrapText="1"/>
    </xf>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20" applyNumberFormat="1" applyFont="1" applyFill="1" applyBorder="1" applyAlignment="1">
      <alignment horizontal="center" vertical="center"/>
    </xf>
    <xf numFmtId="0" fontId="8" fillId="0" borderId="1" xfId="0" applyFont="1" applyBorder="1" applyAlignment="1">
      <alignment horizontal="right" vertical="top"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wrapText="1"/>
    </xf>
    <xf numFmtId="0" fontId="2" fillId="0" borderId="4" xfId="3" applyFont="1" applyBorder="1" applyAlignment="1">
      <alignment horizontal="center" vertical="center"/>
    </xf>
    <xf numFmtId="0" fontId="2" fillId="0" borderId="1" xfId="3" applyFont="1" applyBorder="1" applyAlignment="1">
      <alignment horizontal="center" vertical="center"/>
    </xf>
    <xf numFmtId="0" fontId="2" fillId="0" borderId="1" xfId="20" applyNumberFormat="1" applyFont="1" applyFill="1" applyBorder="1" applyAlignment="1">
      <alignment horizontal="center" vertical="center"/>
    </xf>
    <xf numFmtId="0" fontId="2" fillId="0" borderId="7" xfId="2" applyFont="1" applyBorder="1" applyAlignment="1">
      <alignment horizontal="center" vertical="center"/>
    </xf>
    <xf numFmtId="0" fontId="2" fillId="0" borderId="7" xfId="3" applyFont="1" applyBorder="1" applyAlignment="1">
      <alignment horizontal="center" vertical="center"/>
    </xf>
    <xf numFmtId="0" fontId="2" fillId="0" borderId="7" xfId="20" applyNumberFormat="1" applyFont="1" applyFill="1" applyBorder="1" applyAlignment="1">
      <alignment horizontal="center" vertical="center"/>
    </xf>
    <xf numFmtId="0" fontId="26" fillId="0" borderId="0" xfId="0" applyFont="1"/>
    <xf numFmtId="0" fontId="2" fillId="0" borderId="0" xfId="0" applyFont="1" applyAlignment="1">
      <alignment vertical="center"/>
    </xf>
    <xf numFmtId="0" fontId="6" fillId="0" borderId="0" xfId="0" applyFont="1" applyAlignment="1">
      <alignment horizontal="left" vertical="top" wrapText="1"/>
    </xf>
    <xf numFmtId="0" fontId="10" fillId="0" borderId="1" xfId="0" applyFont="1" applyBorder="1" applyAlignment="1">
      <alignment vertical="center" wrapText="1"/>
    </xf>
    <xf numFmtId="0" fontId="12" fillId="0" borderId="0" xfId="0" applyFont="1" applyAlignment="1">
      <alignment horizontal="right"/>
    </xf>
    <xf numFmtId="0" fontId="2" fillId="0" borderId="4" xfId="4" applyFont="1" applyBorder="1" applyAlignment="1">
      <alignment horizontal="center" vertical="center"/>
    </xf>
    <xf numFmtId="0" fontId="9" fillId="0" borderId="4" xfId="4" applyFont="1" applyBorder="1" applyAlignment="1">
      <alignment horizontal="left" vertical="top" wrapText="1"/>
    </xf>
    <xf numFmtId="0" fontId="13" fillId="0" borderId="5" xfId="0" applyFont="1" applyBorder="1"/>
    <xf numFmtId="0" fontId="6" fillId="0" borderId="4" xfId="4" applyFont="1" applyBorder="1" applyAlignment="1">
      <alignment horizontal="left" vertical="top" wrapText="1"/>
    </xf>
    <xf numFmtId="43" fontId="4" fillId="0" borderId="0" xfId="13" applyFont="1" applyFill="1" applyBorder="1" applyAlignment="1">
      <alignment horizontal="right"/>
    </xf>
    <xf numFmtId="0" fontId="11" fillId="0" borderId="0" xfId="0" applyFont="1"/>
    <xf numFmtId="0" fontId="10" fillId="0" borderId="0" xfId="0" applyFont="1"/>
    <xf numFmtId="0" fontId="26" fillId="0" borderId="0" xfId="0" applyFont="1" applyAlignment="1">
      <alignment horizontal="right"/>
    </xf>
    <xf numFmtId="0" fontId="5" fillId="0" borderId="0" xfId="0" applyFont="1" applyAlignment="1">
      <alignment vertical="top" wrapText="1"/>
    </xf>
    <xf numFmtId="0" fontId="2" fillId="0" borderId="0" xfId="5" applyFont="1" applyAlignment="1">
      <alignment horizontal="left" vertical="center" wrapText="1"/>
    </xf>
    <xf numFmtId="0" fontId="27" fillId="0" borderId="0" xfId="0" applyFont="1"/>
    <xf numFmtId="0" fontId="10" fillId="0" borderId="17" xfId="0" applyFont="1" applyBorder="1" applyAlignment="1">
      <alignment horizontal="left" vertical="top" wrapText="1"/>
    </xf>
    <xf numFmtId="0" fontId="6" fillId="0" borderId="4" xfId="0" applyFont="1" applyBorder="1" applyAlignment="1">
      <alignment wrapText="1"/>
    </xf>
    <xf numFmtId="0" fontId="9" fillId="0" borderId="4" xfId="0" applyFont="1" applyBorder="1" applyAlignment="1">
      <alignment wrapText="1"/>
    </xf>
    <xf numFmtId="0" fontId="2" fillId="0" borderId="4" xfId="33" applyFont="1" applyBorder="1" applyAlignment="1">
      <alignment horizontal="center" vertical="center"/>
    </xf>
    <xf numFmtId="166" fontId="28" fillId="0" borderId="5" xfId="20" applyNumberFormat="1" applyFont="1" applyBorder="1" applyAlignment="1"/>
    <xf numFmtId="166" fontId="28" fillId="0" borderId="0" xfId="20" applyNumberFormat="1" applyFont="1" applyBorder="1" applyAlignment="1"/>
    <xf numFmtId="0" fontId="15" fillId="0" borderId="5" xfId="0" applyFont="1" applyBorder="1" applyAlignment="1">
      <alignment horizontal="center" vertical="center"/>
    </xf>
    <xf numFmtId="0" fontId="2" fillId="0" borderId="1" xfId="33" applyFont="1" applyBorder="1" applyAlignment="1">
      <alignment horizontal="center" vertical="center"/>
    </xf>
    <xf numFmtId="0" fontId="13" fillId="4" borderId="0" xfId="0" applyFont="1" applyFill="1" applyAlignment="1">
      <alignment vertical="center"/>
    </xf>
    <xf numFmtId="0" fontId="2" fillId="0" borderId="7" xfId="33" applyFont="1" applyBorder="1" applyAlignment="1">
      <alignment horizontal="center" vertical="center"/>
    </xf>
    <xf numFmtId="0" fontId="10" fillId="0" borderId="4" xfId="0" applyFont="1" applyBorder="1" applyAlignment="1">
      <alignment vertical="center" wrapText="1"/>
    </xf>
    <xf numFmtId="0" fontId="15" fillId="0" borderId="4" xfId="0" applyFont="1" applyBorder="1" applyAlignment="1">
      <alignment horizontal="left" vertical="top" wrapText="1"/>
    </xf>
    <xf numFmtId="0" fontId="29" fillId="0" borderId="0" xfId="0" applyFont="1" applyAlignment="1">
      <alignment vertical="top" wrapText="1"/>
    </xf>
    <xf numFmtId="0" fontId="16" fillId="0" borderId="0" xfId="0" applyFont="1"/>
    <xf numFmtId="0" fontId="26" fillId="0" borderId="0" xfId="0" applyFont="1" applyAlignment="1">
      <alignment wrapText="1"/>
    </xf>
    <xf numFmtId="0" fontId="15"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5" xfId="0" applyFont="1" applyBorder="1" applyAlignment="1">
      <alignment vertical="top" wrapText="1"/>
    </xf>
    <xf numFmtId="0" fontId="9" fillId="0" borderId="4" xfId="0" applyFont="1" applyBorder="1" applyAlignment="1">
      <alignment horizontal="left" vertical="top" wrapText="1"/>
    </xf>
    <xf numFmtId="39" fontId="6" fillId="0" borderId="4" xfId="23" applyNumberFormat="1" applyFont="1" applyBorder="1" applyAlignment="1">
      <alignment horizontal="left" wrapText="1"/>
    </xf>
    <xf numFmtId="0" fontId="6" fillId="0" borderId="4" xfId="3" applyFont="1" applyBorder="1" applyAlignment="1">
      <alignment horizontal="left" vertical="top" wrapText="1"/>
    </xf>
    <xf numFmtId="0" fontId="2" fillId="0" borderId="4" xfId="3" applyFont="1" applyBorder="1" applyAlignment="1">
      <alignment horizontal="left" vertical="top" wrapText="1"/>
    </xf>
    <xf numFmtId="0" fontId="2" fillId="0" borderId="7" xfId="3" applyFont="1" applyBorder="1" applyAlignment="1">
      <alignment horizontal="left" vertical="top" wrapText="1"/>
    </xf>
    <xf numFmtId="0" fontId="2" fillId="0" borderId="4" xfId="4" applyFont="1" applyBorder="1" applyAlignment="1">
      <alignment horizontal="left" vertical="top" wrapText="1"/>
    </xf>
    <xf numFmtId="0" fontId="2" fillId="0" borderId="4" xfId="0" applyFont="1" applyBorder="1" applyAlignment="1">
      <alignment horizontal="left" vertical="justify" wrapText="1"/>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9" fillId="0" borderId="0" xfId="0" applyFont="1" applyAlignment="1">
      <alignment horizontal="left" vertical="top" wrapText="1"/>
    </xf>
    <xf numFmtId="0" fontId="6" fillId="0" borderId="5" xfId="0" applyFont="1" applyBorder="1" applyAlignment="1">
      <alignment horizontal="left" wrapText="1"/>
    </xf>
    <xf numFmtId="0" fontId="9" fillId="0" borderId="0" xfId="0" applyFont="1" applyAlignment="1">
      <alignment horizontal="left" wrapText="1"/>
    </xf>
    <xf numFmtId="0" fontId="15" fillId="0" borderId="4" xfId="0" applyFont="1" applyBorder="1" applyAlignment="1">
      <alignment horizontal="left" wrapText="1"/>
    </xf>
    <xf numFmtId="0" fontId="6" fillId="0" borderId="4" xfId="33" applyFont="1" applyBorder="1" applyAlignment="1">
      <alignment horizontal="left" vertical="center" wrapText="1"/>
    </xf>
    <xf numFmtId="0" fontId="2" fillId="0" borderId="4" xfId="33" applyFont="1" applyBorder="1" applyAlignment="1">
      <alignment horizontal="left" vertical="center" wrapText="1"/>
    </xf>
    <xf numFmtId="0" fontId="20" fillId="0" borderId="5" xfId="0" applyFont="1" applyBorder="1" applyAlignment="1">
      <alignment horizontal="left" wrapText="1"/>
    </xf>
    <xf numFmtId="0" fontId="6" fillId="0" borderId="7" xfId="33" applyFont="1" applyBorder="1" applyAlignment="1">
      <alignment horizontal="left" vertical="center" wrapText="1"/>
    </xf>
    <xf numFmtId="0" fontId="2" fillId="0" borderId="0" xfId="0" applyFont="1" applyAlignment="1">
      <alignment horizontal="left"/>
    </xf>
    <xf numFmtId="0" fontId="10" fillId="0" borderId="0" xfId="0" applyFont="1" applyAlignment="1">
      <alignment horizontal="left" vertical="top" wrapText="1"/>
    </xf>
    <xf numFmtId="0" fontId="22" fillId="0" borderId="0" xfId="0" applyFont="1" applyAlignment="1">
      <alignment vertical="center"/>
    </xf>
    <xf numFmtId="0" fontId="6" fillId="0" borderId="4" xfId="15" applyFont="1" applyBorder="1" applyAlignment="1">
      <alignment wrapText="1"/>
    </xf>
    <xf numFmtId="0" fontId="2" fillId="0" borderId="8" xfId="0" applyFont="1" applyBorder="1" applyAlignment="1">
      <alignment horizontal="center" vertical="center"/>
    </xf>
    <xf numFmtId="0" fontId="22" fillId="0" borderId="9" xfId="0" applyFont="1" applyBorder="1" applyAlignment="1">
      <alignment vertical="center"/>
    </xf>
    <xf numFmtId="0" fontId="22" fillId="0" borderId="5" xfId="0" applyFont="1" applyBorder="1" applyAlignment="1">
      <alignment vertic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left" vertical="top" wrapText="1"/>
    </xf>
    <xf numFmtId="39" fontId="6" fillId="0" borderId="4" xfId="0" applyNumberFormat="1" applyFont="1" applyBorder="1" applyAlignment="1">
      <alignment wrapText="1"/>
    </xf>
    <xf numFmtId="0" fontId="10" fillId="0" borderId="4" xfId="3" applyFont="1" applyBorder="1" applyAlignment="1">
      <alignment horizontal="center" vertical="center" wrapText="1"/>
    </xf>
    <xf numFmtId="0" fontId="6" fillId="0" borderId="4" xfId="3" applyFont="1" applyBorder="1" applyAlignment="1">
      <alignment vertical="top" wrapText="1"/>
    </xf>
    <xf numFmtId="0" fontId="30" fillId="0" borderId="4" xfId="0" applyFont="1" applyBorder="1" applyAlignment="1">
      <alignment vertical="center"/>
    </xf>
    <xf numFmtId="0" fontId="30" fillId="0" borderId="0" xfId="0" applyFont="1"/>
    <xf numFmtId="43" fontId="2" fillId="0" borderId="4" xfId="20" applyFont="1" applyBorder="1" applyAlignment="1" applyProtection="1">
      <alignment horizontal="center" vertical="center"/>
    </xf>
    <xf numFmtId="168" fontId="2" fillId="0" borderId="4" xfId="37" applyFont="1" applyBorder="1" applyAlignment="1">
      <alignment horizontal="center" vertical="center"/>
    </xf>
    <xf numFmtId="168" fontId="9" fillId="0" borderId="4" xfId="37" applyFont="1" applyBorder="1" applyAlignment="1">
      <alignment vertical="top" wrapText="1"/>
    </xf>
    <xf numFmtId="168" fontId="2" fillId="0" borderId="4" xfId="37" applyFont="1" applyBorder="1" applyAlignment="1">
      <alignment vertical="top" wrapText="1"/>
    </xf>
    <xf numFmtId="0" fontId="2" fillId="0" borderId="1" xfId="0" applyFont="1" applyBorder="1" applyAlignment="1">
      <alignment vertical="center"/>
    </xf>
    <xf numFmtId="0" fontId="8" fillId="0" borderId="1" xfId="0" applyFont="1" applyBorder="1" applyAlignment="1">
      <alignment horizontal="right" wrapText="1"/>
    </xf>
    <xf numFmtId="0" fontId="2" fillId="0" borderId="0" xfId="0" applyFont="1" applyAlignment="1">
      <alignment vertical="top" wrapText="1"/>
    </xf>
    <xf numFmtId="0" fontId="2" fillId="0" borderId="4" xfId="0" applyFont="1" applyBorder="1" applyAlignment="1">
      <alignment shrinkToFit="1"/>
    </xf>
    <xf numFmtId="0" fontId="6" fillId="0" borderId="4" xfId="15" applyFont="1" applyBorder="1" applyAlignment="1">
      <alignment vertical="center" wrapText="1"/>
    </xf>
    <xf numFmtId="0" fontId="9" fillId="0" borderId="4" xfId="15" applyFont="1" applyBorder="1" applyAlignment="1">
      <alignment vertical="center" wrapText="1"/>
    </xf>
    <xf numFmtId="0" fontId="2" fillId="0" borderId="4" xfId="15" applyFont="1" applyBorder="1" applyAlignment="1">
      <alignment vertical="center" wrapText="1"/>
    </xf>
    <xf numFmtId="0" fontId="6" fillId="0" borderId="4" xfId="6" applyFont="1" applyBorder="1" applyAlignment="1">
      <alignment horizontal="left" vertical="top" wrapText="1"/>
    </xf>
    <xf numFmtId="0" fontId="10" fillId="0" borderId="8" xfId="0" applyFont="1" applyBorder="1" applyAlignment="1">
      <alignment horizontal="center" vertical="center"/>
    </xf>
    <xf numFmtId="0" fontId="2" fillId="0" borderId="0" xfId="0" applyFont="1" applyAlignment="1">
      <alignment wrapText="1"/>
    </xf>
    <xf numFmtId="0" fontId="6" fillId="0" borderId="0" xfId="0" applyFont="1" applyAlignment="1">
      <alignment vertical="top" wrapText="1"/>
    </xf>
    <xf numFmtId="0" fontId="9" fillId="0" borderId="0" xfId="0" applyFont="1" applyAlignment="1">
      <alignment vertical="top" wrapText="1"/>
    </xf>
    <xf numFmtId="0" fontId="2" fillId="0" borderId="8" xfId="0" applyFont="1" applyBorder="1" applyAlignment="1">
      <alignment horizontal="left" vertical="top" wrapText="1"/>
    </xf>
    <xf numFmtId="0" fontId="9" fillId="0" borderId="4" xfId="0" applyFont="1" applyBorder="1" applyAlignment="1">
      <alignment vertical="top" wrapText="1"/>
    </xf>
    <xf numFmtId="0" fontId="8" fillId="0" borderId="1" xfId="33" applyFont="1" applyBorder="1" applyAlignment="1">
      <alignment horizontal="right" vertical="center" wrapText="1"/>
    </xf>
    <xf numFmtId="0" fontId="14" fillId="0" borderId="4" xfId="0" applyFont="1" applyBorder="1" applyAlignment="1">
      <alignment horizontal="center" vertical="center" wrapText="1"/>
    </xf>
    <xf numFmtId="0" fontId="15" fillId="0" borderId="0" xfId="20" applyNumberFormat="1" applyFont="1" applyFill="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xf>
    <xf numFmtId="0" fontId="15" fillId="0" borderId="4" xfId="20" applyNumberFormat="1" applyFont="1" applyBorder="1" applyAlignment="1">
      <alignment horizontal="center" vertical="center"/>
    </xf>
    <xf numFmtId="0" fontId="15" fillId="0" borderId="4" xfId="20" applyNumberFormat="1" applyFont="1" applyFill="1" applyBorder="1" applyAlignment="1">
      <alignment horizontal="center" vertical="center"/>
    </xf>
    <xf numFmtId="164" fontId="2" fillId="0" borderId="0" xfId="12" applyFont="1" applyFill="1" applyProtection="1"/>
    <xf numFmtId="164" fontId="7" fillId="0" borderId="0" xfId="12" applyFont="1" applyFill="1" applyBorder="1" applyProtection="1"/>
    <xf numFmtId="0" fontId="15" fillId="0" borderId="4" xfId="0" applyFont="1" applyBorder="1" applyAlignment="1">
      <alignment vertical="top" wrapText="1"/>
    </xf>
    <xf numFmtId="164" fontId="7" fillId="0" borderId="0" xfId="12" applyFont="1" applyFill="1" applyProtection="1"/>
    <xf numFmtId="0" fontId="6" fillId="0" borderId="4" xfId="33" applyFont="1" applyBorder="1" applyAlignment="1">
      <alignment horizontal="right" vertical="center" wrapText="1"/>
    </xf>
    <xf numFmtId="0" fontId="2" fillId="0" borderId="4" xfId="33" applyFont="1" applyBorder="1" applyAlignment="1">
      <alignment horizontal="righ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30" fillId="0" borderId="4" xfId="0" applyFont="1" applyBorder="1" applyAlignment="1">
      <alignment horizontal="center" vertical="center"/>
    </xf>
    <xf numFmtId="0" fontId="2" fillId="0" borderId="4" xfId="37" applyNumberFormat="1"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wrapText="1"/>
    </xf>
    <xf numFmtId="0" fontId="15" fillId="0" borderId="1" xfId="20" applyNumberFormat="1" applyFont="1" applyFill="1" applyBorder="1" applyAlignment="1">
      <alignment horizontal="center" vertical="center"/>
    </xf>
    <xf numFmtId="0" fontId="15" fillId="0" borderId="8" xfId="0" applyFont="1" applyBorder="1" applyAlignment="1">
      <alignment horizontal="center" vertical="center"/>
    </xf>
    <xf numFmtId="0" fontId="15" fillId="0" borderId="7" xfId="20" applyNumberFormat="1" applyFont="1" applyFill="1" applyBorder="1" applyAlignment="1">
      <alignment horizontal="center" vertical="center"/>
    </xf>
    <xf numFmtId="0" fontId="8" fillId="0" borderId="1" xfId="3" applyFont="1" applyBorder="1" applyAlignment="1">
      <alignment horizontal="right" vertical="top" wrapText="1"/>
    </xf>
    <xf numFmtId="0" fontId="2" fillId="0" borderId="4" xfId="3" applyFont="1" applyBorder="1" applyAlignment="1">
      <alignment horizontal="right" vertical="top" wrapText="1"/>
    </xf>
    <xf numFmtId="0" fontId="10" fillId="0" borderId="1" xfId="0" applyFont="1" applyBorder="1" applyAlignment="1">
      <alignment horizontal="right" vertical="center"/>
    </xf>
    <xf numFmtId="0" fontId="10" fillId="0" borderId="4" xfId="0" applyFont="1" applyBorder="1" applyAlignment="1">
      <alignment horizontal="right" vertical="center"/>
    </xf>
    <xf numFmtId="0" fontId="2" fillId="0" borderId="0" xfId="14" applyNumberFormat="1" applyFont="1" applyAlignment="1">
      <alignment horizontal="center" vertical="center"/>
    </xf>
    <xf numFmtId="0" fontId="8" fillId="0" borderId="4" xfId="0" applyFont="1" applyBorder="1" applyAlignment="1">
      <alignment horizontal="left" vertical="top" wrapText="1"/>
    </xf>
    <xf numFmtId="39" fontId="2" fillId="0" borderId="4" xfId="0" applyNumberFormat="1" applyFont="1" applyBorder="1" applyAlignment="1">
      <alignment horizontal="center" vertical="center"/>
    </xf>
    <xf numFmtId="39" fontId="2" fillId="0" borderId="0" xfId="0" applyNumberFormat="1" applyFont="1"/>
    <xf numFmtId="164" fontId="2" fillId="0" borderId="0" xfId="12" applyFont="1"/>
    <xf numFmtId="0" fontId="2" fillId="0" borderId="5" xfId="0" applyFont="1" applyBorder="1" applyAlignment="1">
      <alignment horizontal="left" wrapText="1"/>
    </xf>
    <xf numFmtId="0" fontId="6" fillId="0" borderId="4" xfId="5" applyFont="1" applyBorder="1" applyAlignment="1">
      <alignment horizontal="left" wrapText="1"/>
    </xf>
    <xf numFmtId="0" fontId="2" fillId="0" borderId="4" xfId="5" applyFont="1" applyBorder="1" applyAlignment="1">
      <alignment horizontal="left" wrapText="1"/>
    </xf>
    <xf numFmtId="0" fontId="2" fillId="0" borderId="5" xfId="34" applyFont="1" applyBorder="1" applyAlignment="1">
      <alignment wrapText="1"/>
    </xf>
    <xf numFmtId="0" fontId="15" fillId="0" borderId="4" xfId="14" applyNumberFormat="1" applyFont="1" applyBorder="1" applyAlignment="1">
      <alignment horizontal="center" vertical="center"/>
    </xf>
    <xf numFmtId="0" fontId="20" fillId="0" borderId="5" xfId="0" applyFont="1" applyBorder="1" applyAlignment="1">
      <alignment wrapText="1"/>
    </xf>
    <xf numFmtId="0" fontId="2" fillId="0" borderId="4" xfId="0" applyFont="1" applyBorder="1" applyAlignment="1">
      <alignment horizontal="center" wrapText="1"/>
    </xf>
    <xf numFmtId="164" fontId="2" fillId="0" borderId="0" xfId="12" applyFont="1" applyFill="1" applyAlignment="1" applyProtection="1"/>
    <xf numFmtId="0" fontId="2" fillId="0" borderId="5" xfId="0" applyFont="1" applyBorder="1" applyAlignment="1">
      <alignment horizontal="center" vertical="center" wrapText="1"/>
    </xf>
    <xf numFmtId="166" fontId="2" fillId="0" borderId="5" xfId="0" applyNumberFormat="1" applyFont="1" applyBorder="1" applyAlignment="1">
      <alignment horizontal="right" vertical="center"/>
    </xf>
    <xf numFmtId="0" fontId="2" fillId="0" borderId="5" xfId="0" applyFont="1" applyBorder="1" applyAlignment="1">
      <alignment vertical="top" wrapText="1"/>
    </xf>
    <xf numFmtId="166" fontId="2" fillId="0" borderId="5" xfId="0" applyNumberFormat="1" applyFont="1" applyBorder="1" applyAlignment="1">
      <alignment horizontal="right" vertical="center" wrapText="1"/>
    </xf>
    <xf numFmtId="0" fontId="8" fillId="0" borderId="4" xfId="0" applyFont="1" applyBorder="1" applyAlignment="1">
      <alignment horizontal="right" vertical="top" wrapText="1"/>
    </xf>
    <xf numFmtId="0" fontId="23" fillId="0" borderId="5" xfId="0" applyFont="1" applyBorder="1" applyAlignment="1">
      <alignment horizontal="center" vertical="center"/>
    </xf>
    <xf numFmtId="0" fontId="5" fillId="5" borderId="0" xfId="0" applyFont="1" applyFill="1"/>
    <xf numFmtId="0" fontId="10" fillId="0" borderId="2" xfId="0" applyFont="1" applyBorder="1" applyAlignment="1">
      <alignment horizontal="left" wrapText="1"/>
    </xf>
    <xf numFmtId="43" fontId="10" fillId="0" borderId="1" xfId="0" applyNumberFormat="1" applyFont="1" applyBorder="1" applyAlignment="1">
      <alignment horizontal="right" vertical="center"/>
    </xf>
    <xf numFmtId="0" fontId="10" fillId="0" borderId="5" xfId="0" applyFont="1" applyBorder="1" applyAlignment="1">
      <alignment horizontal="left" wrapText="1"/>
    </xf>
    <xf numFmtId="43" fontId="10" fillId="0" borderId="4" xfId="0" applyNumberFormat="1" applyFont="1" applyBorder="1" applyAlignment="1">
      <alignment horizontal="right" vertical="center"/>
    </xf>
    <xf numFmtId="43" fontId="4" fillId="0" borderId="8" xfId="14" applyFont="1" applyBorder="1" applyAlignment="1">
      <alignment vertical="center"/>
    </xf>
    <xf numFmtId="1" fontId="23" fillId="0" borderId="4" xfId="0" applyNumberFormat="1" applyFont="1" applyBorder="1" applyAlignment="1">
      <alignment horizontal="center" vertical="center"/>
    </xf>
    <xf numFmtId="1" fontId="10" fillId="0" borderId="4" xfId="12" applyNumberFormat="1" applyFont="1" applyBorder="1" applyAlignment="1">
      <alignment horizontal="center"/>
    </xf>
    <xf numFmtId="0" fontId="2" fillId="0" borderId="4" xfId="0" applyFont="1" applyBorder="1"/>
    <xf numFmtId="1" fontId="2" fillId="0" borderId="4"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4" xfId="0" applyFont="1" applyBorder="1" applyAlignment="1">
      <alignment vertical="center" wrapText="1"/>
    </xf>
    <xf numFmtId="1" fontId="2" fillId="0" borderId="4" xfId="0" applyNumberFormat="1" applyFont="1" applyBorder="1" applyAlignment="1">
      <alignment horizontal="center" vertical="center"/>
    </xf>
    <xf numFmtId="0" fontId="6" fillId="0" borderId="5" xfId="0" applyFont="1" applyBorder="1" applyAlignment="1">
      <alignment horizontal="left" vertical="top" wrapText="1"/>
    </xf>
    <xf numFmtId="0" fontId="10" fillId="0" borderId="2" xfId="0" applyFont="1" applyBorder="1" applyAlignment="1">
      <alignment horizontal="right" wrapText="1"/>
    </xf>
    <xf numFmtId="0" fontId="6" fillId="0" borderId="4" xfId="5" applyFont="1" applyBorder="1" applyAlignment="1">
      <alignment horizontal="left" vertical="top" wrapText="1"/>
    </xf>
    <xf numFmtId="0" fontId="2" fillId="0" borderId="4" xfId="5" applyFont="1" applyBorder="1" applyAlignment="1">
      <alignment horizontal="left" vertical="top" wrapText="1"/>
    </xf>
    <xf numFmtId="0" fontId="8" fillId="0" borderId="5" xfId="0" applyFont="1" applyBorder="1" applyAlignment="1">
      <alignment horizontal="right" vertical="top" wrapText="1"/>
    </xf>
    <xf numFmtId="1" fontId="2" fillId="0" borderId="5" xfId="0" applyNumberFormat="1" applyFont="1" applyBorder="1" applyAlignment="1">
      <alignment horizontal="center" vertical="center"/>
    </xf>
    <xf numFmtId="0" fontId="22" fillId="0" borderId="4" xfId="0" applyFont="1" applyBorder="1" applyAlignment="1">
      <alignment horizontal="left" vertical="center" wrapText="1"/>
    </xf>
    <xf numFmtId="49" fontId="22" fillId="0" borderId="5" xfId="10" applyNumberFormat="1"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0" fontId="6" fillId="0" borderId="4" xfId="41" applyFont="1" applyBorder="1" applyAlignment="1">
      <alignment vertical="top" wrapText="1"/>
    </xf>
    <xf numFmtId="0" fontId="9" fillId="0" borderId="4" xfId="41" applyFont="1" applyBorder="1" applyAlignment="1">
      <alignment vertical="top" wrapText="1"/>
    </xf>
    <xf numFmtId="0" fontId="2" fillId="0" borderId="4" xfId="41" applyFont="1" applyBorder="1" applyAlignment="1">
      <alignment vertical="top" wrapText="1"/>
    </xf>
    <xf numFmtId="39" fontId="2" fillId="0" borderId="1" xfId="0" applyNumberFormat="1" applyFont="1" applyBorder="1" applyAlignment="1">
      <alignment horizontal="center" vertical="center"/>
    </xf>
    <xf numFmtId="39" fontId="2" fillId="0" borderId="1" xfId="0" applyNumberFormat="1" applyFont="1" applyBorder="1" applyAlignment="1">
      <alignment horizontal="center" wrapText="1"/>
    </xf>
    <xf numFmtId="39" fontId="3" fillId="0" borderId="0" xfId="0" applyNumberFormat="1" applyFont="1"/>
    <xf numFmtId="165" fontId="2" fillId="0" borderId="4" xfId="12" applyNumberFormat="1" applyFont="1" applyBorder="1" applyAlignment="1">
      <alignment horizontal="right" vertical="center"/>
    </xf>
    <xf numFmtId="0" fontId="2" fillId="0" borderId="5" xfId="6" applyFont="1" applyBorder="1" applyAlignment="1">
      <alignment horizontal="center" vertical="center"/>
    </xf>
    <xf numFmtId="0" fontId="2" fillId="0" borderId="4" xfId="6" applyFont="1" applyBorder="1" applyAlignment="1">
      <alignment vertical="top" wrapText="1"/>
    </xf>
    <xf numFmtId="0" fontId="15" fillId="0" borderId="4" xfId="0" applyFont="1" applyBorder="1"/>
    <xf numFmtId="0" fontId="10" fillId="0" borderId="0" xfId="0" applyFont="1" applyAlignment="1">
      <alignment horizontal="right"/>
    </xf>
    <xf numFmtId="0" fontId="15" fillId="0" borderId="0" xfId="0" applyFont="1"/>
    <xf numFmtId="39" fontId="15" fillId="0" borderId="0" xfId="0" applyNumberFormat="1" applyFont="1"/>
    <xf numFmtId="0" fontId="10" fillId="0" borderId="0" xfId="0" applyFont="1" applyAlignment="1">
      <alignment wrapText="1"/>
    </xf>
    <xf numFmtId="0" fontId="15" fillId="0" borderId="0" xfId="0" applyFont="1" applyAlignment="1">
      <alignment wrapText="1"/>
    </xf>
    <xf numFmtId="1" fontId="2" fillId="0" borderId="0" xfId="0" applyNumberFormat="1" applyFont="1" applyAlignment="1">
      <alignment wrapText="1"/>
    </xf>
    <xf numFmtId="164" fontId="2" fillId="0" borderId="0" xfId="12" applyFont="1" applyBorder="1"/>
    <xf numFmtId="0" fontId="10" fillId="0" borderId="0" xfId="0" applyFont="1" applyAlignment="1">
      <alignment horizontal="center" vertical="center" wrapText="1"/>
    </xf>
    <xf numFmtId="0" fontId="2" fillId="0" borderId="0" xfId="0" applyFont="1" applyAlignment="1">
      <alignment horizontal="left" wrapText="1"/>
    </xf>
    <xf numFmtId="0" fontId="6" fillId="0" borderId="0" xfId="0" applyFont="1" applyAlignment="1">
      <alignment wrapText="1"/>
    </xf>
    <xf numFmtId="0" fontId="15" fillId="0" borderId="0" xfId="0" applyFont="1" applyAlignment="1">
      <alignment horizontal="center" vertical="center"/>
    </xf>
    <xf numFmtId="1" fontId="2" fillId="0" borderId="0" xfId="0" applyNumberFormat="1" applyFont="1" applyAlignment="1">
      <alignment horizontal="center" vertical="center"/>
    </xf>
    <xf numFmtId="0" fontId="2" fillId="0" borderId="23" xfId="0" applyFont="1" applyBorder="1" applyAlignment="1">
      <alignment wrapText="1"/>
    </xf>
    <xf numFmtId="0" fontId="15" fillId="0" borderId="23" xfId="0" applyFont="1" applyBorder="1" applyAlignment="1">
      <alignment horizontal="center" vertical="center"/>
    </xf>
    <xf numFmtId="0" fontId="2" fillId="0" borderId="0" xfId="0" applyFont="1" applyAlignment="1">
      <alignment vertical="center" wrapText="1"/>
    </xf>
    <xf numFmtId="0" fontId="2" fillId="0" borderId="23" xfId="0" applyFont="1" applyBorder="1" applyAlignment="1">
      <alignment horizontal="left" vertical="top" wrapText="1"/>
    </xf>
    <xf numFmtId="0" fontId="2" fillId="0" borderId="23" xfId="0" applyFont="1" applyBorder="1" applyAlignment="1">
      <alignment horizontal="center" vertical="center" wrapText="1"/>
    </xf>
    <xf numFmtId="169" fontId="10" fillId="0" borderId="4" xfId="0" applyNumberFormat="1" applyFont="1" applyBorder="1" applyAlignment="1">
      <alignment horizontal="center" vertical="center"/>
    </xf>
    <xf numFmtId="169" fontId="2" fillId="0" borderId="4" xfId="0" applyNumberFormat="1" applyFont="1" applyBorder="1" applyAlignment="1">
      <alignment horizontal="center" vertical="center"/>
    </xf>
    <xf numFmtId="2" fontId="2" fillId="0" borderId="4" xfId="0" applyNumberFormat="1" applyFont="1" applyBorder="1" applyAlignment="1">
      <alignment horizontal="center" vertical="center"/>
    </xf>
    <xf numFmtId="0" fontId="15" fillId="0" borderId="1" xfId="0" applyFont="1" applyBorder="1" applyAlignment="1">
      <alignment horizontal="center" vertical="center"/>
    </xf>
    <xf numFmtId="0" fontId="10" fillId="0" borderId="4" xfId="0" applyFont="1" applyBorder="1"/>
    <xf numFmtId="0" fontId="10" fillId="0" borderId="4" xfId="0" applyFont="1" applyBorder="1" applyAlignment="1">
      <alignment horizontal="right"/>
    </xf>
    <xf numFmtId="39" fontId="15" fillId="0" borderId="4" xfId="0" applyNumberFormat="1" applyFont="1" applyBorder="1"/>
    <xf numFmtId="1" fontId="2" fillId="0" borderId="23" xfId="0" applyNumberFormat="1" applyFont="1" applyBorder="1" applyAlignment="1">
      <alignment horizontal="center" vertical="center"/>
    </xf>
    <xf numFmtId="0" fontId="5" fillId="0" borderId="5" xfId="0" applyFont="1" applyBorder="1" applyAlignment="1">
      <alignment horizontal="justify" vertical="center" wrapText="1"/>
    </xf>
    <xf numFmtId="0" fontId="10" fillId="0" borderId="4" xfId="0" applyFont="1" applyBorder="1" applyAlignment="1">
      <alignment horizontal="justify"/>
    </xf>
    <xf numFmtId="0" fontId="10" fillId="0" borderId="4" xfId="0" applyFont="1" applyBorder="1" applyAlignment="1">
      <alignment horizontal="justify" wrapText="1"/>
    </xf>
    <xf numFmtId="0" fontId="10" fillId="0" borderId="4" xfId="0" applyFont="1" applyBorder="1" applyAlignment="1">
      <alignment horizontal="justify" vertical="top" wrapText="1"/>
    </xf>
    <xf numFmtId="0" fontId="2" fillId="0" borderId="4" xfId="0" applyFont="1" applyBorder="1" applyAlignment="1">
      <alignment horizontal="center" vertical="top"/>
    </xf>
    <xf numFmtId="0" fontId="2" fillId="0" borderId="4" xfId="0" applyFont="1" applyBorder="1" applyAlignment="1">
      <alignment horizontal="justify" vertical="top" wrapText="1"/>
    </xf>
    <xf numFmtId="0" fontId="2" fillId="0" borderId="4" xfId="0" quotePrefix="1" applyFont="1" applyBorder="1" applyAlignment="1">
      <alignment horizontal="justify" vertical="top" wrapText="1"/>
    </xf>
    <xf numFmtId="0" fontId="2" fillId="0" borderId="4" xfId="42" applyFont="1" applyBorder="1" applyAlignment="1">
      <alignment horizontal="justify" vertical="top" wrapText="1"/>
    </xf>
    <xf numFmtId="0" fontId="2" fillId="0" borderId="4" xfId="42" applyFont="1" applyBorder="1" applyAlignment="1">
      <alignment horizontal="center" vertical="top"/>
    </xf>
    <xf numFmtId="0" fontId="2" fillId="0" borderId="4" xfId="0" applyFont="1" applyBorder="1" applyAlignment="1" applyProtection="1">
      <alignment horizontal="center" vertical="top"/>
      <protection locked="0"/>
    </xf>
    <xf numFmtId="0" fontId="10" fillId="0" borderId="4" xfId="0" applyFont="1" applyBorder="1" applyAlignment="1" applyProtection="1">
      <alignment horizontal="justify" vertical="center" wrapText="1"/>
      <protection locked="0"/>
    </xf>
    <xf numFmtId="0" fontId="2" fillId="0" borderId="4" xfId="0" applyFont="1" applyBorder="1" applyAlignment="1">
      <alignment horizontal="center" vertical="top" wrapText="1"/>
    </xf>
    <xf numFmtId="0" fontId="2" fillId="0" borderId="0" xfId="0" applyFont="1" applyAlignment="1">
      <alignment vertical="top"/>
    </xf>
    <xf numFmtId="0" fontId="10" fillId="0" borderId="4" xfId="0" applyFont="1" applyBorder="1" applyAlignment="1">
      <alignment horizontal="justify" vertical="center" wrapText="1"/>
    </xf>
    <xf numFmtId="0" fontId="2" fillId="0" borderId="8" xfId="0" applyFont="1" applyBorder="1" applyAlignment="1">
      <alignment horizontal="center" vertical="center" wrapText="1"/>
    </xf>
    <xf numFmtId="164" fontId="2" fillId="0" borderId="8" xfId="44" applyFont="1" applyBorder="1" applyAlignment="1">
      <alignment horizontal="center" vertical="center" wrapText="1"/>
    </xf>
    <xf numFmtId="164" fontId="2" fillId="0" borderId="8" xfId="44" applyFont="1" applyBorder="1" applyAlignment="1">
      <alignment horizontal="justify" vertical="center" wrapText="1"/>
    </xf>
    <xf numFmtId="164" fontId="2" fillId="0" borderId="8" xfId="44" applyFont="1" applyBorder="1" applyAlignment="1">
      <alignment horizontal="center" vertical="top" wrapText="1"/>
    </xf>
    <xf numFmtId="164" fontId="2" fillId="0" borderId="8" xfId="44" applyFont="1" applyBorder="1" applyAlignment="1">
      <alignment horizontal="justify" vertical="top" wrapText="1"/>
    </xf>
    <xf numFmtId="164" fontId="10" fillId="0" borderId="8" xfId="44" applyFont="1" applyBorder="1" applyAlignment="1">
      <alignment horizontal="center" vertical="center" wrapText="1"/>
    </xf>
    <xf numFmtId="0" fontId="10" fillId="0" borderId="0" xfId="0" applyFont="1" applyAlignment="1">
      <alignment vertical="center"/>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7" xfId="0" applyFont="1" applyBorder="1" applyAlignment="1">
      <alignment vertical="center"/>
    </xf>
    <xf numFmtId="0" fontId="10" fillId="0" borderId="13" xfId="0" applyFont="1" applyBorder="1" applyAlignment="1">
      <alignment vertical="center"/>
    </xf>
    <xf numFmtId="0" fontId="10" fillId="0" borderId="2"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vertical="center" wrapText="1"/>
    </xf>
    <xf numFmtId="0" fontId="10" fillId="0" borderId="9" xfId="0" applyFont="1" applyBorder="1" applyAlignment="1">
      <alignment wrapText="1"/>
    </xf>
    <xf numFmtId="0" fontId="10" fillId="0" borderId="20" xfId="0" applyFont="1" applyBorder="1" applyAlignment="1">
      <alignment wrapText="1"/>
    </xf>
    <xf numFmtId="0" fontId="10" fillId="0" borderId="22" xfId="0" applyFont="1" applyBorder="1" applyAlignment="1">
      <alignment wrapText="1"/>
    </xf>
    <xf numFmtId="0" fontId="10" fillId="0" borderId="9" xfId="0" applyFont="1" applyBorder="1" applyAlignment="1">
      <alignment vertical="top" wrapText="1"/>
    </xf>
    <xf numFmtId="0" fontId="10" fillId="0" borderId="20" xfId="0" applyFont="1" applyBorder="1" applyAlignment="1">
      <alignment vertical="top" wrapText="1"/>
    </xf>
    <xf numFmtId="164" fontId="10" fillId="0" borderId="13" xfId="44" applyFont="1" applyBorder="1" applyAlignment="1">
      <alignment vertical="center"/>
    </xf>
    <xf numFmtId="0" fontId="10" fillId="0" borderId="4" xfId="0" applyFont="1" applyBorder="1" applyAlignment="1">
      <alignment vertical="top"/>
    </xf>
    <xf numFmtId="0" fontId="2" fillId="0" borderId="5" xfId="42" applyFont="1" applyBorder="1" applyAlignment="1">
      <alignment horizontal="justify" vertical="top" wrapText="1"/>
    </xf>
    <xf numFmtId="0" fontId="10" fillId="0" borderId="5" xfId="0" applyFont="1" applyBorder="1" applyAlignment="1" applyProtection="1">
      <alignment horizontal="justify" vertical="center" wrapText="1"/>
      <protection locked="0"/>
    </xf>
    <xf numFmtId="0" fontId="2" fillId="0" borderId="5" xfId="0" applyFont="1" applyBorder="1" applyAlignment="1">
      <alignment wrapText="1"/>
    </xf>
    <xf numFmtId="0" fontId="10" fillId="0" borderId="5" xfId="0" applyFont="1" applyBorder="1" applyAlignment="1">
      <alignment horizontal="center" vertical="center" wrapText="1"/>
    </xf>
    <xf numFmtId="0" fontId="10" fillId="0" borderId="5" xfId="0" applyFont="1" applyBorder="1" applyAlignment="1">
      <alignment horizontal="justify" vertical="top" wrapText="1"/>
    </xf>
    <xf numFmtId="0" fontId="10" fillId="0" borderId="5" xfId="0" applyFont="1" applyBorder="1" applyAlignment="1">
      <alignment horizontal="justify"/>
    </xf>
    <xf numFmtId="0" fontId="10" fillId="0" borderId="5" xfId="0" applyFont="1" applyBorder="1" applyAlignment="1">
      <alignment horizontal="justify" wrapText="1"/>
    </xf>
    <xf numFmtId="0" fontId="2" fillId="0" borderId="5" xfId="0" applyFont="1" applyBorder="1" applyAlignment="1">
      <alignment horizontal="justify" vertical="top" wrapText="1"/>
    </xf>
    <xf numFmtId="0" fontId="2" fillId="0" borderId="5" xfId="0" quotePrefix="1" applyFont="1" applyBorder="1" applyAlignment="1">
      <alignment vertical="top" wrapText="1"/>
    </xf>
    <xf numFmtId="0" fontId="10" fillId="0" borderId="0" xfId="0" applyFont="1" applyAlignment="1">
      <alignment horizontal="justify" vertical="center" wrapText="1"/>
    </xf>
    <xf numFmtId="0" fontId="2" fillId="0" borderId="0" xfId="0" applyFont="1" applyAlignment="1">
      <alignment horizontal="justify" vertical="top" wrapText="1"/>
    </xf>
    <xf numFmtId="0" fontId="10" fillId="0" borderId="5" xfId="0" applyFont="1" applyBorder="1" applyAlignment="1">
      <alignment horizontal="justify" vertical="center" wrapText="1"/>
    </xf>
    <xf numFmtId="0" fontId="2" fillId="0" borderId="5" xfId="0" quotePrefix="1" applyFont="1" applyBorder="1" applyAlignment="1">
      <alignment horizontal="justify" vertical="top" wrapText="1"/>
    </xf>
    <xf numFmtId="0" fontId="2" fillId="0" borderId="5" xfId="0" applyFont="1" applyBorder="1" applyAlignment="1">
      <alignment horizontal="justify" wrapText="1"/>
    </xf>
    <xf numFmtId="0" fontId="10" fillId="0" borderId="0" xfId="0" applyFont="1" applyAlignment="1">
      <alignment horizontal="justify" vertical="top" wrapText="1"/>
    </xf>
    <xf numFmtId="0" fontId="2" fillId="0" borderId="0" xfId="0" applyFont="1" applyAlignment="1">
      <alignment horizontal="justify" vertical="center" wrapText="1"/>
    </xf>
    <xf numFmtId="0" fontId="2" fillId="0" borderId="5" xfId="0" applyFont="1" applyBorder="1" applyAlignment="1">
      <alignment horizontal="left" vertical="top"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vertical="center" wrapText="1"/>
    </xf>
    <xf numFmtId="0" fontId="10" fillId="0" borderId="7" xfId="0" applyFont="1" applyBorder="1" applyAlignment="1">
      <alignment vertical="top" wrapText="1"/>
    </xf>
    <xf numFmtId="0" fontId="10" fillId="0" borderId="13" xfId="0" applyFont="1" applyBorder="1" applyAlignment="1">
      <alignment vertical="center" wrapText="1"/>
    </xf>
    <xf numFmtId="0" fontId="10" fillId="0" borderId="1" xfId="0" applyFont="1" applyBorder="1" applyAlignment="1">
      <alignment wrapText="1"/>
    </xf>
    <xf numFmtId="0" fontId="10" fillId="0" borderId="2" xfId="0" applyFont="1" applyBorder="1" applyAlignment="1">
      <alignment wrapText="1"/>
    </xf>
    <xf numFmtId="164" fontId="10" fillId="0" borderId="8" xfId="12" applyFont="1" applyBorder="1" applyAlignment="1">
      <alignment horizontal="right" vertical="center" wrapText="1"/>
    </xf>
    <xf numFmtId="164" fontId="10" fillId="0" borderId="17" xfId="12" applyFont="1" applyBorder="1" applyAlignment="1">
      <alignment vertical="center"/>
    </xf>
    <xf numFmtId="170" fontId="2" fillId="0" borderId="8" xfId="43" applyNumberFormat="1" applyFont="1" applyBorder="1" applyAlignment="1">
      <alignment horizontal="center" vertical="top"/>
    </xf>
    <xf numFmtId="164" fontId="2" fillId="0" borderId="8" xfId="44" applyFont="1" applyBorder="1" applyAlignment="1">
      <alignment vertical="top"/>
    </xf>
    <xf numFmtId="164" fontId="10" fillId="0" borderId="8" xfId="44" applyFont="1" applyBorder="1" applyAlignment="1">
      <alignment horizontal="right" vertical="center" wrapText="1"/>
    </xf>
    <xf numFmtId="164" fontId="2" fillId="0" borderId="8" xfId="44" applyFont="1" applyBorder="1" applyAlignment="1">
      <alignment horizontal="right" vertical="top" wrapText="1"/>
    </xf>
    <xf numFmtId="164" fontId="10" fillId="0" borderId="11" xfId="44" applyFont="1" applyBorder="1" applyAlignment="1">
      <alignment vertical="center"/>
    </xf>
    <xf numFmtId="164" fontId="10" fillId="0" borderId="8" xfId="44" applyFont="1" applyBorder="1" applyAlignment="1">
      <alignment vertical="center"/>
    </xf>
    <xf numFmtId="164" fontId="2" fillId="0" borderId="8" xfId="44" applyFont="1" applyBorder="1" applyAlignment="1">
      <alignment horizontal="right" vertical="center" wrapText="1"/>
    </xf>
    <xf numFmtId="164" fontId="10" fillId="0" borderId="22" xfId="44" applyFont="1" applyBorder="1" applyAlignment="1">
      <alignment vertical="center"/>
    </xf>
    <xf numFmtId="164" fontId="10" fillId="0" borderId="17" xfId="44" applyFont="1" applyBorder="1" applyAlignment="1">
      <alignment vertical="center"/>
    </xf>
    <xf numFmtId="0" fontId="10" fillId="0" borderId="15" xfId="0" applyFont="1" applyBorder="1" applyAlignment="1">
      <alignment vertical="center" wrapText="1"/>
    </xf>
    <xf numFmtId="0" fontId="10" fillId="0" borderId="24" xfId="0" applyFont="1" applyBorder="1" applyAlignment="1">
      <alignment vertical="center" wrapText="1"/>
    </xf>
    <xf numFmtId="164" fontId="10" fillId="0" borderId="14" xfId="44" applyFont="1" applyBorder="1" applyAlignment="1">
      <alignment horizontal="center" vertical="center" wrapText="1"/>
    </xf>
    <xf numFmtId="164" fontId="2" fillId="0" borderId="25" xfId="44" applyFont="1" applyBorder="1" applyAlignment="1">
      <alignment horizontal="center" vertical="center" wrapText="1"/>
    </xf>
    <xf numFmtId="164" fontId="10" fillId="0" borderId="25" xfId="44" applyFont="1" applyBorder="1" applyAlignment="1">
      <alignment horizontal="center" vertical="center" wrapText="1"/>
    </xf>
    <xf numFmtId="164" fontId="2" fillId="0" borderId="14" xfId="44" applyFont="1" applyBorder="1" applyAlignment="1">
      <alignment horizontal="justify" vertical="top" wrapText="1"/>
    </xf>
    <xf numFmtId="164" fontId="2" fillId="0" borderId="14" xfId="44" applyFont="1" applyBorder="1" applyAlignment="1">
      <alignment horizontal="center" vertical="center" wrapText="1"/>
    </xf>
    <xf numFmtId="0" fontId="10" fillId="0" borderId="26" xfId="0" applyFont="1" applyBorder="1" applyAlignment="1">
      <alignment vertical="center" wrapText="1"/>
    </xf>
    <xf numFmtId="0" fontId="10" fillId="0" borderId="16" xfId="0" applyFont="1" applyBorder="1" applyAlignment="1">
      <alignment wrapText="1"/>
    </xf>
    <xf numFmtId="0" fontId="10" fillId="0" borderId="4" xfId="0" applyFont="1" applyBorder="1" applyAlignment="1">
      <alignment wrapText="1"/>
    </xf>
    <xf numFmtId="0" fontId="2" fillId="0" borderId="4" xfId="42" applyFont="1" applyBorder="1" applyAlignment="1">
      <alignment horizontal="center" vertical="center"/>
    </xf>
    <xf numFmtId="164" fontId="2" fillId="0" borderId="8" xfId="12" applyFont="1" applyBorder="1" applyAlignment="1">
      <alignment horizontal="right" vertical="center"/>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64" fontId="10" fillId="0" borderId="8" xfId="12" applyFont="1" applyBorder="1" applyAlignment="1" applyProtection="1">
      <alignment horizontal="center" vertical="center"/>
      <protection locked="0"/>
    </xf>
    <xf numFmtId="170" fontId="2" fillId="0" borderId="8" xfId="43" applyNumberFormat="1" applyFont="1" applyBorder="1" applyAlignment="1">
      <alignment horizontal="center" vertical="center"/>
    </xf>
    <xf numFmtId="164" fontId="2" fillId="0" borderId="8" xfId="12" applyFont="1" applyBorder="1" applyAlignment="1">
      <alignment horizontal="right" vertical="center" wrapText="1"/>
    </xf>
    <xf numFmtId="164" fontId="2" fillId="0" borderId="8" xfId="44" applyFont="1" applyBorder="1" applyAlignment="1">
      <alignment vertical="center"/>
    </xf>
    <xf numFmtId="4" fontId="2" fillId="0" borderId="14" xfId="0" applyNumberFormat="1" applyFont="1" applyBorder="1" applyAlignment="1">
      <alignment horizontal="center" vertical="center" wrapText="1"/>
    </xf>
    <xf numFmtId="0" fontId="10" fillId="0" borderId="25" xfId="0" applyFont="1" applyBorder="1" applyAlignment="1">
      <alignment vertical="center" wrapText="1"/>
    </xf>
    <xf numFmtId="164" fontId="2" fillId="0" borderId="25" xfId="44" applyFont="1" applyBorder="1" applyAlignment="1">
      <alignment horizontal="justify" vertical="center" wrapText="1"/>
    </xf>
    <xf numFmtId="164" fontId="2" fillId="0" borderId="14" xfId="44" applyFont="1" applyBorder="1" applyAlignment="1">
      <alignment horizontal="justify" vertical="center" wrapText="1"/>
    </xf>
    <xf numFmtId="0" fontId="10" fillId="0" borderId="16" xfId="0" applyFont="1" applyBorder="1" applyAlignment="1">
      <alignment vertical="center" wrapText="1"/>
    </xf>
    <xf numFmtId="0" fontId="10" fillId="0" borderId="1" xfId="0" applyFont="1" applyBorder="1" applyAlignment="1">
      <alignment vertical="top"/>
    </xf>
    <xf numFmtId="0" fontId="10" fillId="0" borderId="2" xfId="0" applyFont="1" applyBorder="1" applyAlignment="1">
      <alignment vertical="top" wrapText="1"/>
    </xf>
    <xf numFmtId="164" fontId="10" fillId="0" borderId="25" xfId="12" applyFont="1" applyBorder="1" applyAlignment="1">
      <alignment horizontal="center" vertical="center" wrapText="1"/>
    </xf>
    <xf numFmtId="164" fontId="2" fillId="0" borderId="25" xfId="12" applyFont="1" applyBorder="1" applyAlignment="1">
      <alignment horizontal="right" vertical="center"/>
    </xf>
    <xf numFmtId="164" fontId="10" fillId="0" borderId="25" xfId="12" applyFont="1" applyBorder="1" applyAlignment="1" applyProtection="1">
      <alignment horizontal="center" vertical="center"/>
      <protection locked="0"/>
    </xf>
    <xf numFmtId="164" fontId="2" fillId="0" borderId="25" xfId="12" applyFont="1" applyBorder="1" applyAlignment="1">
      <alignment horizontal="center" vertical="center"/>
    </xf>
    <xf numFmtId="164" fontId="2" fillId="0" borderId="25" xfId="12" applyFont="1" applyBorder="1" applyAlignment="1">
      <alignment horizontal="center" vertical="center" wrapText="1"/>
    </xf>
    <xf numFmtId="164" fontId="2" fillId="0" borderId="25" xfId="44" applyFont="1" applyBorder="1" applyAlignment="1">
      <alignment vertical="center"/>
    </xf>
    <xf numFmtId="4" fontId="2" fillId="0" borderId="25" xfId="0" applyNumberFormat="1" applyFont="1" applyBorder="1" applyAlignment="1">
      <alignment horizontal="center" vertical="center" wrapText="1"/>
    </xf>
    <xf numFmtId="0" fontId="2" fillId="0" borderId="17" xfId="0" applyFont="1" applyBorder="1" applyAlignment="1">
      <alignment horizontal="center" vertical="center"/>
    </xf>
    <xf numFmtId="0" fontId="2" fillId="0" borderId="4" xfId="0" applyFont="1" applyBorder="1" applyAlignment="1">
      <alignment horizontal="left" vertical="center" wrapText="1"/>
    </xf>
    <xf numFmtId="164" fontId="2" fillId="0" borderId="14" xfId="44" applyFont="1" applyBorder="1" applyAlignment="1">
      <alignment horizontal="center" vertical="top"/>
    </xf>
    <xf numFmtId="0" fontId="10" fillId="0" borderId="13" xfId="0" applyFont="1" applyBorder="1" applyAlignment="1">
      <alignment horizontal="justify" wrapText="1"/>
    </xf>
    <xf numFmtId="0" fontId="10" fillId="0" borderId="4" xfId="0" applyFont="1" applyBorder="1" applyAlignment="1">
      <alignment horizontal="justify" vertical="center"/>
    </xf>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164" fontId="10" fillId="0" borderId="19" xfId="44" applyFont="1" applyBorder="1" applyAlignment="1">
      <alignment horizontal="center" vertical="center" wrapText="1"/>
    </xf>
    <xf numFmtId="164" fontId="10" fillId="0" borderId="22" xfId="44" applyFont="1" applyBorder="1" applyAlignment="1">
      <alignment horizontal="right" vertical="center" wrapText="1"/>
    </xf>
    <xf numFmtId="0" fontId="10" fillId="0" borderId="8" xfId="0" applyFont="1" applyBorder="1" applyAlignment="1">
      <alignment vertical="center" wrapText="1"/>
    </xf>
    <xf numFmtId="0" fontId="10" fillId="0" borderId="14" xfId="0" applyFont="1" applyBorder="1" applyAlignment="1">
      <alignment vertical="center" wrapText="1"/>
    </xf>
    <xf numFmtId="164" fontId="2" fillId="0" borderId="14" xfId="0" applyNumberFormat="1" applyFont="1" applyBorder="1" applyAlignment="1">
      <alignment horizontal="center" vertical="top"/>
    </xf>
    <xf numFmtId="164" fontId="2" fillId="0" borderId="8" xfId="0" applyNumberFormat="1" applyFont="1" applyBorder="1" applyAlignment="1">
      <alignment vertical="top"/>
    </xf>
    <xf numFmtId="0" fontId="2" fillId="0" borderId="4" xfId="0" applyFont="1" applyBorder="1" applyAlignment="1">
      <alignment horizontal="justify" vertical="center" wrapText="1"/>
    </xf>
    <xf numFmtId="164" fontId="2" fillId="0" borderId="14" xfId="0" applyNumberFormat="1" applyFont="1" applyBorder="1" applyAlignment="1">
      <alignment horizontal="center" vertical="center"/>
    </xf>
    <xf numFmtId="164" fontId="2" fillId="0" borderId="8" xfId="0" applyNumberFormat="1" applyFont="1" applyBorder="1" applyAlignment="1">
      <alignment vertical="center"/>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7" xfId="0" applyFont="1" applyBorder="1" applyAlignment="1">
      <alignment horizontal="justify"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164" fontId="10" fillId="0" borderId="18" xfId="44" applyFont="1" applyBorder="1" applyAlignment="1">
      <alignment horizontal="center" vertical="center" wrapText="1"/>
    </xf>
    <xf numFmtId="164" fontId="10" fillId="0" borderId="11" xfId="44" applyFont="1" applyBorder="1" applyAlignment="1">
      <alignment horizontal="right" vertical="center" wrapText="1"/>
    </xf>
    <xf numFmtId="164" fontId="10" fillId="0" borderId="8" xfId="44" applyFont="1" applyBorder="1" applyAlignment="1">
      <alignment horizontal="right" vertical="top" wrapText="1"/>
    </xf>
    <xf numFmtId="0" fontId="10" fillId="0" borderId="0" xfId="0" applyFont="1" applyAlignment="1">
      <alignment vertical="top"/>
    </xf>
    <xf numFmtId="0" fontId="10" fillId="0" borderId="4" xfId="0" applyFont="1" applyBorder="1" applyAlignment="1">
      <alignment horizontal="left" vertical="center" wrapText="1"/>
    </xf>
    <xf numFmtId="4" fontId="2" fillId="0" borderId="14" xfId="0" applyNumberFormat="1" applyFont="1" applyBorder="1" applyAlignment="1">
      <alignment vertical="center"/>
    </xf>
    <xf numFmtId="0" fontId="15" fillId="0" borderId="0" xfId="0" applyFont="1" applyAlignment="1">
      <alignment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2" fillId="0" borderId="4" xfId="45" applyFont="1" applyBorder="1" applyAlignment="1">
      <alignment horizontal="center" vertical="center"/>
    </xf>
    <xf numFmtId="0" fontId="10" fillId="0" borderId="7" xfId="0" applyFont="1" applyBorder="1" applyAlignment="1">
      <alignment horizontal="center" vertical="center" wrapText="1"/>
    </xf>
    <xf numFmtId="0" fontId="2" fillId="0" borderId="2" xfId="0" applyFont="1" applyBorder="1" applyAlignment="1">
      <alignment horizontal="left" vertical="top" wrapText="1"/>
    </xf>
    <xf numFmtId="0" fontId="10" fillId="0" borderId="9" xfId="0" applyFont="1" applyBorder="1" applyAlignment="1">
      <alignment horizontal="justify" vertical="center" wrapText="1"/>
    </xf>
    <xf numFmtId="0" fontId="10" fillId="0" borderId="20" xfId="0" applyFont="1" applyBorder="1" applyAlignment="1">
      <alignment horizontal="justify" wrapText="1"/>
    </xf>
    <xf numFmtId="0" fontId="2" fillId="0" borderId="5" xfId="0" applyFont="1" applyBorder="1" applyAlignment="1">
      <alignment horizontal="justify" vertical="center" wrapText="1"/>
    </xf>
    <xf numFmtId="164" fontId="2" fillId="0" borderId="14" xfId="44" applyFont="1" applyBorder="1" applyAlignment="1">
      <alignment horizontal="center" vertical="center"/>
    </xf>
    <xf numFmtId="0" fontId="2" fillId="0" borderId="4" xfId="21" applyFont="1" applyBorder="1" applyAlignment="1">
      <alignment horizontal="justify" vertical="top" wrapText="1"/>
    </xf>
    <xf numFmtId="4" fontId="2" fillId="0" borderId="4" xfId="21" applyNumberFormat="1" applyFont="1" applyBorder="1" applyAlignment="1">
      <alignment horizontal="center" vertical="top" wrapText="1"/>
    </xf>
    <xf numFmtId="4" fontId="2" fillId="0" borderId="4" xfId="21" applyNumberFormat="1" applyFont="1" applyBorder="1" applyAlignment="1">
      <alignment horizontal="justify" vertical="top" wrapText="1"/>
    </xf>
    <xf numFmtId="4" fontId="10" fillId="0" borderId="4" xfId="21" applyNumberFormat="1" applyFont="1" applyBorder="1" applyAlignment="1">
      <alignment horizontal="justify" vertical="top" wrapText="1"/>
    </xf>
    <xf numFmtId="4" fontId="2" fillId="0" borderId="4" xfId="21" applyNumberFormat="1" applyFont="1" applyBorder="1" applyAlignment="1">
      <alignment horizontal="justify" vertical="center" wrapText="1"/>
    </xf>
    <xf numFmtId="3" fontId="2" fillId="0" borderId="4" xfId="21" applyNumberFormat="1" applyFont="1" applyBorder="1" applyAlignment="1">
      <alignment horizontal="center" vertical="center"/>
    </xf>
    <xf numFmtId="4" fontId="2" fillId="0" borderId="4" xfId="21" applyNumberFormat="1" applyFont="1" applyBorder="1" applyAlignment="1">
      <alignment horizontal="center" vertical="center" wrapText="1"/>
    </xf>
    <xf numFmtId="0" fontId="2" fillId="0" borderId="4" xfId="21" applyFont="1" applyBorder="1" applyAlignment="1">
      <alignment horizontal="justify" vertical="center" wrapText="1"/>
    </xf>
    <xf numFmtId="164" fontId="2" fillId="0" borderId="8" xfId="44" applyFont="1" applyBorder="1" applyAlignment="1">
      <alignment horizontal="center" vertical="top"/>
    </xf>
    <xf numFmtId="0" fontId="2" fillId="0" borderId="4" xfId="0" applyFont="1" applyBorder="1" applyAlignment="1" applyProtection="1">
      <alignment horizontal="justify" vertical="top" wrapText="1"/>
      <protection locked="0"/>
    </xf>
    <xf numFmtId="164" fontId="10" fillId="0" borderId="8" xfId="44" applyFont="1" applyBorder="1" applyAlignment="1">
      <alignment horizontal="center" vertical="top" wrapText="1"/>
    </xf>
    <xf numFmtId="164" fontId="10" fillId="0" borderId="14" xfId="44" applyFont="1" applyBorder="1" applyAlignment="1">
      <alignment horizontal="center" vertical="top"/>
    </xf>
    <xf numFmtId="164" fontId="2" fillId="0" borderId="14" xfId="0" applyNumberFormat="1" applyFont="1" applyBorder="1" applyAlignment="1" applyProtection="1">
      <alignment horizontal="center" vertical="top"/>
      <protection locked="0"/>
    </xf>
    <xf numFmtId="0" fontId="2" fillId="0" borderId="4" xfId="21" applyFont="1" applyBorder="1" applyAlignment="1">
      <alignment horizontal="center" vertical="center" wrapText="1"/>
    </xf>
    <xf numFmtId="3" fontId="10" fillId="0" borderId="4" xfId="21" applyNumberFormat="1" applyFont="1" applyBorder="1" applyAlignment="1">
      <alignment horizontal="center" vertical="center"/>
    </xf>
    <xf numFmtId="0" fontId="2" fillId="0" borderId="4" xfId="0" applyFont="1" applyBorder="1" applyAlignment="1" applyProtection="1">
      <alignment horizontal="center" vertical="center"/>
      <protection locked="0"/>
    </xf>
    <xf numFmtId="164" fontId="2" fillId="0" borderId="14" xfId="44" applyFont="1" applyBorder="1" applyAlignment="1">
      <alignment horizontal="right" vertical="center"/>
    </xf>
    <xf numFmtId="164" fontId="2" fillId="0" borderId="8" xfId="44" applyFont="1" applyBorder="1" applyAlignment="1">
      <alignment horizontal="right" vertical="top"/>
    </xf>
    <xf numFmtId="164" fontId="10" fillId="0" borderId="14" xfId="44" applyFont="1" applyBorder="1" applyAlignment="1" applyProtection="1">
      <alignment horizontal="center" vertical="center"/>
      <protection locked="0"/>
    </xf>
    <xf numFmtId="164" fontId="10" fillId="0" borderId="8" xfId="44" applyFont="1" applyBorder="1" applyAlignment="1" applyProtection="1">
      <alignment horizontal="center" vertical="top"/>
      <protection locked="0"/>
    </xf>
    <xf numFmtId="171" fontId="2" fillId="0" borderId="14" xfId="44" applyNumberFormat="1" applyFont="1" applyBorder="1" applyAlignment="1">
      <alignment horizontal="right" vertical="center"/>
    </xf>
    <xf numFmtId="171" fontId="2" fillId="0" borderId="8" xfId="44" applyNumberFormat="1" applyFont="1" applyBorder="1" applyAlignment="1">
      <alignment horizontal="right" vertical="top"/>
    </xf>
    <xf numFmtId="164" fontId="10" fillId="0" borderId="8" xfId="44" applyFont="1" applyBorder="1" applyAlignment="1">
      <alignment horizontal="right" vertical="center"/>
    </xf>
    <xf numFmtId="164" fontId="10" fillId="0" borderId="14" xfId="44" applyFont="1" applyBorder="1" applyAlignment="1">
      <alignment horizontal="center" vertical="center"/>
    </xf>
    <xf numFmtId="164" fontId="2" fillId="0" borderId="19" xfId="0" applyNumberFormat="1" applyFont="1" applyBorder="1" applyAlignment="1" applyProtection="1">
      <alignment horizontal="center" vertical="center"/>
      <protection locked="0"/>
    </xf>
    <xf numFmtId="0" fontId="2" fillId="0" borderId="8" xfId="21" applyFont="1" applyBorder="1" applyAlignment="1">
      <alignment horizontal="center" vertical="center" wrapText="1"/>
    </xf>
    <xf numFmtId="164" fontId="2" fillId="0" borderId="14" xfId="0" applyNumberFormat="1" applyFont="1" applyBorder="1" applyAlignment="1">
      <alignment vertical="center"/>
    </xf>
    <xf numFmtId="169" fontId="10" fillId="0" borderId="4" xfId="0" applyNumberFormat="1" applyFont="1" applyBorder="1" applyAlignment="1">
      <alignment horizontal="center" vertical="center" wrapText="1"/>
    </xf>
    <xf numFmtId="0" fontId="10" fillId="0" borderId="5" xfId="0" applyFont="1" applyBorder="1" applyAlignment="1">
      <alignment wrapText="1"/>
    </xf>
    <xf numFmtId="0" fontId="34" fillId="0" borderId="0" xfId="0" applyFont="1"/>
    <xf numFmtId="0" fontId="22" fillId="0" borderId="5" xfId="0" applyFont="1" applyBorder="1" applyAlignment="1">
      <alignment horizontal="justify" vertical="center" wrapText="1"/>
    </xf>
    <xf numFmtId="164" fontId="34" fillId="0" borderId="0" xfId="0" applyNumberFormat="1" applyFont="1"/>
    <xf numFmtId="0" fontId="22" fillId="0" borderId="10" xfId="0" applyFont="1" applyBorder="1" applyAlignment="1">
      <alignment vertical="center"/>
    </xf>
    <xf numFmtId="165" fontId="22" fillId="0" borderId="2" xfId="10" applyNumberFormat="1" applyFont="1" applyFill="1" applyBorder="1" applyAlignment="1">
      <alignment vertical="center" wrapText="1"/>
    </xf>
    <xf numFmtId="165" fontId="22" fillId="0" borderId="5" xfId="10" applyNumberFormat="1" applyFont="1" applyFill="1" applyBorder="1" applyAlignment="1">
      <alignment vertical="center" wrapText="1"/>
    </xf>
    <xf numFmtId="0" fontId="22" fillId="0" borderId="2" xfId="0" applyFont="1" applyBorder="1" applyAlignment="1">
      <alignment vertical="center" wrapText="1"/>
    </xf>
    <xf numFmtId="43" fontId="10" fillId="0" borderId="8" xfId="44" applyNumberFormat="1" applyFont="1" applyBorder="1" applyAlignment="1">
      <alignment horizontal="right" vertical="center" wrapText="1"/>
    </xf>
    <xf numFmtId="43" fontId="2" fillId="0" borderId="8" xfId="44" applyNumberFormat="1" applyFont="1" applyBorder="1" applyAlignment="1">
      <alignment horizontal="right" vertical="center"/>
    </xf>
    <xf numFmtId="43" fontId="10" fillId="0" borderId="8" xfId="44" applyNumberFormat="1" applyFont="1" applyBorder="1" applyAlignment="1" applyProtection="1">
      <alignment horizontal="center" vertical="center"/>
      <protection locked="0"/>
    </xf>
    <xf numFmtId="43" fontId="10" fillId="0" borderId="11" xfId="44" applyNumberFormat="1" applyFont="1" applyBorder="1" applyAlignment="1">
      <alignment vertical="center"/>
    </xf>
    <xf numFmtId="43" fontId="10" fillId="0" borderId="22" xfId="44" applyNumberFormat="1" applyFont="1" applyBorder="1" applyAlignment="1">
      <alignment vertical="center"/>
    </xf>
    <xf numFmtId="43" fontId="10" fillId="0" borderId="8" xfId="44" applyNumberFormat="1" applyFont="1" applyBorder="1" applyAlignment="1">
      <alignment vertical="center"/>
    </xf>
    <xf numFmtId="43" fontId="10" fillId="0" borderId="14" xfId="44" applyNumberFormat="1" applyFont="1" applyBorder="1" applyAlignment="1">
      <alignment horizontal="center" vertical="center" wrapText="1"/>
    </xf>
    <xf numFmtId="43" fontId="2" fillId="0" borderId="14" xfId="44" applyNumberFormat="1" applyFont="1" applyBorder="1" applyAlignment="1">
      <alignment horizontal="right" vertical="center"/>
    </xf>
    <xf numFmtId="43" fontId="10" fillId="0" borderId="14" xfId="44" applyNumberFormat="1" applyFont="1" applyBorder="1" applyAlignment="1" applyProtection="1">
      <alignment horizontal="center" vertical="center"/>
      <protection locked="0"/>
    </xf>
    <xf numFmtId="4" fontId="10" fillId="0" borderId="5" xfId="21" applyNumberFormat="1" applyFont="1" applyBorder="1" applyAlignment="1">
      <alignment horizontal="justify" vertical="top" wrapText="1"/>
    </xf>
    <xf numFmtId="0" fontId="10" fillId="0" borderId="5" xfId="21" applyFont="1" applyBorder="1" applyAlignment="1">
      <alignment horizontal="justify" vertical="top" wrapText="1"/>
    </xf>
    <xf numFmtId="0" fontId="2" fillId="0" borderId="5" xfId="21" applyFont="1" applyBorder="1" applyAlignment="1">
      <alignment horizontal="justify" vertical="top" wrapText="1"/>
    </xf>
    <xf numFmtId="0" fontId="10" fillId="0" borderId="5" xfId="0" applyFont="1" applyBorder="1" applyAlignment="1">
      <alignment horizontal="left" vertical="center" wrapText="1"/>
    </xf>
    <xf numFmtId="4" fontId="2" fillId="0" borderId="5" xfId="21" applyNumberFormat="1" applyFont="1" applyBorder="1" applyAlignment="1">
      <alignment horizontal="justify" vertical="top" wrapText="1"/>
    </xf>
    <xf numFmtId="0" fontId="2" fillId="0" borderId="10" xfId="0" applyFont="1" applyBorder="1" applyAlignment="1">
      <alignment horizontal="center" vertical="center"/>
    </xf>
    <xf numFmtId="0" fontId="2" fillId="0" borderId="0" xfId="42" applyFont="1" applyAlignment="1">
      <alignment horizontal="center" vertical="center"/>
    </xf>
    <xf numFmtId="0" fontId="10" fillId="0" borderId="0" xfId="0" applyFont="1" applyAlignment="1" applyProtection="1">
      <alignment horizontal="center" vertical="center"/>
      <protection locked="0"/>
    </xf>
    <xf numFmtId="3" fontId="10" fillId="0" borderId="0" xfId="21" applyNumberFormat="1" applyFont="1" applyAlignment="1">
      <alignment horizontal="center" vertical="center"/>
    </xf>
    <xf numFmtId="3" fontId="2" fillId="0" borderId="0" xfId="21" applyNumberFormat="1" applyFont="1" applyAlignment="1">
      <alignment horizontal="center" vertical="center"/>
    </xf>
    <xf numFmtId="0" fontId="18" fillId="0" borderId="7" xfId="0" applyFont="1" applyBorder="1" applyAlignment="1">
      <alignment horizontal="center" vertical="center"/>
    </xf>
    <xf numFmtId="0" fontId="17" fillId="0" borderId="9" xfId="0" applyFont="1" applyBorder="1" applyAlignment="1">
      <alignment vertical="center" wrapText="1"/>
    </xf>
    <xf numFmtId="0" fontId="18" fillId="0" borderId="2" xfId="0" applyFont="1" applyBorder="1" applyAlignment="1">
      <alignment vertical="center" wrapText="1"/>
    </xf>
    <xf numFmtId="0" fontId="36" fillId="0" borderId="1" xfId="0" applyFont="1" applyBorder="1" applyAlignment="1">
      <alignment vertical="center"/>
    </xf>
    <xf numFmtId="0" fontId="35" fillId="0" borderId="0" xfId="0" applyFont="1"/>
    <xf numFmtId="0" fontId="18" fillId="0" borderId="5" xfId="0" applyFont="1" applyBorder="1" applyAlignment="1">
      <alignment vertical="center" wrapText="1"/>
    </xf>
    <xf numFmtId="0" fontId="37" fillId="0" borderId="5" xfId="0" applyFont="1" applyBorder="1" applyAlignment="1">
      <alignment vertical="center" wrapText="1"/>
    </xf>
    <xf numFmtId="0" fontId="35" fillId="0" borderId="4" xfId="0" applyFont="1" applyBorder="1" applyAlignment="1">
      <alignment vertical="center"/>
    </xf>
    <xf numFmtId="0" fontId="17" fillId="0" borderId="5" xfId="0" applyFont="1" applyBorder="1" applyAlignment="1">
      <alignment vertical="center" wrapText="1"/>
    </xf>
    <xf numFmtId="0" fontId="38" fillId="0" borderId="5" xfId="0" applyFont="1" applyBorder="1" applyAlignment="1">
      <alignment vertical="center" wrapText="1"/>
    </xf>
    <xf numFmtId="0" fontId="15" fillId="0" borderId="5" xfId="0" applyFont="1" applyBorder="1" applyAlignment="1">
      <alignment horizontal="justify" vertical="center" wrapText="1"/>
    </xf>
    <xf numFmtId="0" fontId="39" fillId="0" borderId="5" xfId="0" applyFont="1" applyBorder="1" applyAlignment="1">
      <alignment horizontal="justify" vertical="center" wrapText="1"/>
    </xf>
    <xf numFmtId="0" fontId="0" fillId="0" borderId="4" xfId="0" applyBorder="1" applyAlignment="1">
      <alignment vertical="center"/>
    </xf>
    <xf numFmtId="0" fontId="20" fillId="0" borderId="5" xfId="0" applyFont="1" applyBorder="1" applyAlignment="1">
      <alignment horizontal="justify" vertical="center" wrapText="1"/>
    </xf>
    <xf numFmtId="0" fontId="40" fillId="0" borderId="5" xfId="0" applyFont="1" applyBorder="1" applyAlignment="1">
      <alignment horizontal="justify" vertical="center" wrapText="1"/>
    </xf>
    <xf numFmtId="0" fontId="0" fillId="0" borderId="5" xfId="0" applyBorder="1" applyAlignment="1">
      <alignment vertical="center"/>
    </xf>
    <xf numFmtId="0" fontId="18" fillId="0" borderId="5" xfId="0" applyFont="1" applyBorder="1" applyAlignment="1">
      <alignment horizontal="justify" vertical="center" wrapText="1"/>
    </xf>
    <xf numFmtId="0" fontId="13" fillId="0" borderId="5" xfId="0" applyFont="1" applyBorder="1" applyAlignment="1">
      <alignment vertical="center" wrapText="1"/>
    </xf>
    <xf numFmtId="0" fontId="15" fillId="0" borderId="13" xfId="0" applyFont="1" applyBorder="1" applyAlignment="1">
      <alignment horizontal="center" vertical="center"/>
    </xf>
    <xf numFmtId="0" fontId="15" fillId="0" borderId="13" xfId="0" applyFont="1" applyBorder="1" applyAlignment="1">
      <alignment horizontal="right"/>
    </xf>
    <xf numFmtId="0" fontId="0" fillId="0" borderId="17" xfId="0" applyBorder="1"/>
    <xf numFmtId="0" fontId="0" fillId="0" borderId="1" xfId="0" applyBorder="1"/>
    <xf numFmtId="0" fontId="15" fillId="0" borderId="10" xfId="0" applyFont="1" applyBorder="1" applyAlignment="1">
      <alignment horizontal="center" vertical="center"/>
    </xf>
    <xf numFmtId="0" fontId="15" fillId="0" borderId="0" xfId="0" applyFont="1" applyAlignment="1">
      <alignment horizontal="right"/>
    </xf>
    <xf numFmtId="0" fontId="0" fillId="0" borderId="10" xfId="0" applyBorder="1"/>
    <xf numFmtId="0" fontId="15" fillId="0" borderId="21" xfId="0" applyFont="1" applyBorder="1" applyAlignment="1">
      <alignment horizontal="center" vertical="center"/>
    </xf>
    <xf numFmtId="0" fontId="15" fillId="0" borderId="21" xfId="0" applyFont="1" applyBorder="1" applyAlignment="1">
      <alignment horizontal="right"/>
    </xf>
    <xf numFmtId="0" fontId="0" fillId="0" borderId="21" xfId="0" applyBorder="1"/>
    <xf numFmtId="0" fontId="20" fillId="0" borderId="7" xfId="0" applyFont="1" applyBorder="1" applyAlignment="1">
      <alignment vertical="center" wrapText="1"/>
    </xf>
    <xf numFmtId="0" fontId="20" fillId="0" borderId="5" xfId="0" applyFont="1" applyBorder="1" applyAlignment="1">
      <alignment vertical="center" wrapText="1"/>
    </xf>
    <xf numFmtId="0" fontId="17" fillId="0" borderId="5" xfId="0" applyFont="1" applyBorder="1" applyAlignment="1">
      <alignment horizontal="justify" vertical="center" wrapText="1"/>
    </xf>
    <xf numFmtId="0" fontId="39" fillId="0" borderId="4" xfId="0" applyFont="1" applyBorder="1" applyAlignment="1">
      <alignment horizontal="justify" vertical="center" wrapText="1"/>
    </xf>
    <xf numFmtId="0" fontId="13" fillId="0" borderId="4" xfId="0" applyFont="1" applyBorder="1" applyAlignment="1">
      <alignment vertical="center" wrapText="1"/>
    </xf>
    <xf numFmtId="0" fontId="15" fillId="0" borderId="5" xfId="0" applyFont="1" applyBorder="1" applyAlignment="1">
      <alignment horizontal="justify" vertical="center"/>
    </xf>
    <xf numFmtId="0" fontId="15" fillId="0" borderId="5" xfId="0" applyFont="1" applyBorder="1" applyAlignment="1">
      <alignment vertical="center"/>
    </xf>
    <xf numFmtId="0" fontId="15" fillId="0" borderId="5" xfId="0" applyFont="1" applyBorder="1" applyAlignment="1">
      <alignment vertical="center" wrapText="1"/>
    </xf>
    <xf numFmtId="0" fontId="39" fillId="0" borderId="5" xfId="0" applyFont="1" applyBorder="1" applyAlignment="1">
      <alignment vertical="center"/>
    </xf>
    <xf numFmtId="0" fontId="41" fillId="0" borderId="5" xfId="0" applyFont="1" applyBorder="1" applyAlignment="1">
      <alignment horizontal="justify" vertical="center" wrapText="1"/>
    </xf>
    <xf numFmtId="0" fontId="13" fillId="0" borderId="0" xfId="0" applyFont="1" applyAlignment="1">
      <alignment vertical="center" wrapText="1"/>
    </xf>
    <xf numFmtId="0" fontId="39" fillId="0" borderId="5" xfId="0" applyFont="1" applyBorder="1" applyAlignment="1">
      <alignment vertical="center" wrapText="1"/>
    </xf>
    <xf numFmtId="0" fontId="39" fillId="0" borderId="4" xfId="0" applyFont="1" applyBorder="1" applyAlignment="1">
      <alignment vertical="center" wrapText="1"/>
    </xf>
    <xf numFmtId="0" fontId="40" fillId="0" borderId="5" xfId="0" applyFont="1" applyBorder="1" applyAlignment="1">
      <alignment vertical="center" wrapText="1"/>
    </xf>
    <xf numFmtId="0" fontId="40" fillId="0" borderId="4" xfId="0" applyFont="1" applyBorder="1" applyAlignment="1">
      <alignment vertical="center" wrapText="1"/>
    </xf>
    <xf numFmtId="0" fontId="15" fillId="0" borderId="4" xfId="0" applyFont="1" applyBorder="1" applyAlignment="1">
      <alignment horizontal="justify" vertical="center" wrapText="1"/>
    </xf>
    <xf numFmtId="0" fontId="41" fillId="0" borderId="4" xfId="0" applyFont="1" applyBorder="1" applyAlignment="1">
      <alignment horizontal="justify" vertical="center" wrapText="1"/>
    </xf>
    <xf numFmtId="0" fontId="20" fillId="0" borderId="5" xfId="0" applyFont="1" applyBorder="1" applyAlignment="1">
      <alignment horizontal="center" vertical="center" wrapText="1"/>
    </xf>
    <xf numFmtId="0" fontId="40" fillId="0" borderId="5" xfId="0" applyFont="1" applyBorder="1" applyAlignment="1">
      <alignment horizontal="center" vertical="center"/>
    </xf>
    <xf numFmtId="0" fontId="20" fillId="0" borderId="5" xfId="0" applyFont="1" applyBorder="1" applyAlignment="1">
      <alignment horizontal="left" vertical="center" wrapText="1"/>
    </xf>
    <xf numFmtId="0" fontId="15" fillId="0" borderId="5" xfId="0" applyFont="1" applyBorder="1" applyAlignment="1">
      <alignment horizontal="left" vertical="center" wrapText="1"/>
    </xf>
    <xf numFmtId="0" fontId="18" fillId="0" borderId="5" xfId="0" applyFont="1" applyBorder="1" applyAlignment="1">
      <alignment horizontal="center" vertical="center" wrapText="1"/>
    </xf>
    <xf numFmtId="0" fontId="41" fillId="0" borderId="5" xfId="0" applyFont="1" applyBorder="1" applyAlignment="1">
      <alignment vertical="center" wrapText="1"/>
    </xf>
    <xf numFmtId="0" fontId="40" fillId="0" borderId="5" xfId="0" applyFont="1" applyBorder="1" applyAlignment="1">
      <alignment horizontal="center" vertical="center" wrapText="1"/>
    </xf>
    <xf numFmtId="0" fontId="18" fillId="0" borderId="5" xfId="0" applyFont="1" applyBorder="1" applyAlignment="1">
      <alignment horizontal="right" vertical="center" wrapText="1"/>
    </xf>
    <xf numFmtId="0" fontId="15" fillId="0" borderId="5" xfId="0" applyFont="1" applyBorder="1" applyAlignment="1">
      <alignment horizontal="center" vertical="center" wrapText="1"/>
    </xf>
    <xf numFmtId="0" fontId="20" fillId="0" borderId="5" xfId="0" applyFont="1" applyBorder="1" applyAlignment="1">
      <alignment horizontal="center" vertical="center"/>
    </xf>
    <xf numFmtId="0" fontId="15" fillId="0" borderId="5" xfId="0" applyFont="1" applyBorder="1" applyAlignment="1">
      <alignment horizontal="right" vertical="center" wrapText="1"/>
    </xf>
    <xf numFmtId="0" fontId="42" fillId="0" borderId="5" xfId="0" applyFont="1" applyBorder="1" applyAlignment="1">
      <alignment horizontal="center" vertical="center" wrapText="1"/>
    </xf>
    <xf numFmtId="0" fontId="20" fillId="0" borderId="5" xfId="0" applyFont="1" applyBorder="1" applyAlignment="1">
      <alignment vertical="center"/>
    </xf>
    <xf numFmtId="0" fontId="0" fillId="0" borderId="7" xfId="0" applyBorder="1" applyAlignment="1">
      <alignment vertical="center"/>
    </xf>
    <xf numFmtId="17" fontId="15" fillId="0" borderId="20" xfId="0" applyNumberFormat="1" applyFont="1" applyBorder="1" applyAlignment="1">
      <alignment horizontal="center" vertical="center" wrapText="1"/>
    </xf>
    <xf numFmtId="0" fontId="0" fillId="0" borderId="20" xfId="0" applyBorder="1" applyAlignment="1">
      <alignment vertical="center"/>
    </xf>
    <xf numFmtId="0" fontId="0" fillId="0" borderId="13" xfId="0" applyBorder="1" applyAlignment="1">
      <alignment vertical="center"/>
    </xf>
    <xf numFmtId="0" fontId="43" fillId="0" borderId="5" xfId="0" applyFont="1" applyBorder="1" applyAlignment="1">
      <alignment vertical="center"/>
    </xf>
    <xf numFmtId="0" fontId="17" fillId="0" borderId="10" xfId="0" applyFont="1" applyBorder="1"/>
    <xf numFmtId="0" fontId="18" fillId="0" borderId="1" xfId="0" applyFont="1" applyBorder="1"/>
    <xf numFmtId="0" fontId="18" fillId="0" borderId="10" xfId="0" applyFont="1" applyBorder="1"/>
    <xf numFmtId="0" fontId="17" fillId="0" borderId="0" xfId="0" applyFont="1"/>
    <xf numFmtId="0" fontId="18" fillId="0" borderId="4" xfId="0" applyFont="1" applyBorder="1"/>
    <xf numFmtId="0" fontId="18" fillId="0" borderId="8" xfId="0" applyFont="1" applyBorder="1"/>
    <xf numFmtId="0" fontId="18" fillId="0" borderId="0" xfId="0" applyFont="1"/>
    <xf numFmtId="0" fontId="20" fillId="0" borderId="0" xfId="0" applyFont="1"/>
    <xf numFmtId="0" fontId="15" fillId="0" borderId="8" xfId="0" applyFont="1" applyBorder="1"/>
    <xf numFmtId="0" fontId="15" fillId="0" borderId="0" xfId="0" applyFont="1" applyAlignment="1">
      <alignment horizontal="left" vertical="top" wrapText="1"/>
    </xf>
    <xf numFmtId="0" fontId="20" fillId="0" borderId="0" xfId="0" applyFont="1" applyAlignment="1">
      <alignment horizontal="justify" vertical="center"/>
    </xf>
    <xf numFmtId="0" fontId="15" fillId="0" borderId="0" xfId="0" applyFont="1" applyAlignment="1">
      <alignment horizontal="justify" vertical="center"/>
    </xf>
    <xf numFmtId="0" fontId="15" fillId="0" borderId="0" xfId="0" applyFont="1" applyAlignment="1">
      <alignment vertical="center" wrapText="1"/>
    </xf>
    <xf numFmtId="0" fontId="15" fillId="0" borderId="0" xfId="0" applyFont="1" applyAlignment="1">
      <alignment horizontal="justify" vertical="center" wrapText="1"/>
    </xf>
    <xf numFmtId="0" fontId="20" fillId="0" borderId="4" xfId="0" applyFont="1" applyBorder="1" applyAlignment="1">
      <alignment horizontal="center" vertical="top" wrapText="1"/>
    </xf>
    <xf numFmtId="0" fontId="20" fillId="0" borderId="0" xfId="0" applyFont="1" applyAlignment="1">
      <alignment vertical="center"/>
    </xf>
    <xf numFmtId="0" fontId="15" fillId="0" borderId="1" xfId="0" applyFont="1" applyBorder="1"/>
    <xf numFmtId="0" fontId="15" fillId="0" borderId="17" xfId="0" applyFont="1" applyBorder="1"/>
    <xf numFmtId="0" fontId="15" fillId="0" borderId="21" xfId="0" applyFont="1" applyBorder="1"/>
    <xf numFmtId="0" fontId="15" fillId="0" borderId="13" xfId="0" applyFont="1" applyBorder="1"/>
    <xf numFmtId="0" fontId="15" fillId="0" borderId="22" xfId="0" applyFont="1" applyBorder="1"/>
    <xf numFmtId="0" fontId="20" fillId="0" borderId="0" xfId="0" applyFont="1" applyAlignment="1">
      <alignment horizontal="justify" vertical="center" wrapText="1"/>
    </xf>
    <xf numFmtId="0" fontId="15" fillId="0" borderId="4" xfId="0" applyFont="1" applyBorder="1" applyAlignment="1">
      <alignment vertical="center" wrapText="1"/>
    </xf>
    <xf numFmtId="0" fontId="18" fillId="0" borderId="0" xfId="0" applyFont="1" applyAlignment="1">
      <alignment horizontal="justify" vertical="center" wrapText="1"/>
    </xf>
    <xf numFmtId="0" fontId="15" fillId="0" borderId="7" xfId="0" applyFont="1" applyBorder="1"/>
    <xf numFmtId="0" fontId="15" fillId="0" borderId="11" xfId="0" applyFont="1" applyBorder="1"/>
    <xf numFmtId="0" fontId="15" fillId="0" borderId="2" xfId="0" applyFont="1" applyBorder="1" applyAlignment="1">
      <alignment horizontal="center" vertical="center"/>
    </xf>
    <xf numFmtId="0" fontId="15" fillId="0" borderId="23" xfId="0" applyFont="1" applyBorder="1" applyAlignment="1">
      <alignment horizontal="right"/>
    </xf>
    <xf numFmtId="0" fontId="15" fillId="0" borderId="23" xfId="0" applyFont="1" applyBorder="1"/>
    <xf numFmtId="0" fontId="20" fillId="0" borderId="0" xfId="0" applyFont="1" applyAlignment="1">
      <alignment vertical="center" wrapText="1"/>
    </xf>
    <xf numFmtId="0" fontId="20" fillId="0" borderId="0" xfId="0" applyFont="1" applyAlignment="1">
      <alignment horizontal="left" vertical="center" wrapText="1"/>
    </xf>
    <xf numFmtId="0" fontId="15" fillId="0" borderId="0" xfId="0" applyFont="1" applyAlignment="1">
      <alignment horizontal="left" vertical="center" wrapText="1" indent="13"/>
    </xf>
    <xf numFmtId="0" fontId="17" fillId="0" borderId="0" xfId="0" applyFont="1" applyAlignment="1">
      <alignment horizontal="left" vertical="center" wrapText="1" indent="13"/>
    </xf>
    <xf numFmtId="0" fontId="15" fillId="0" borderId="13" xfId="0" applyFont="1" applyBorder="1" applyAlignment="1">
      <alignment horizontal="justify" vertical="top"/>
    </xf>
    <xf numFmtId="0" fontId="15" fillId="0" borderId="0" xfId="0" applyFont="1" applyAlignment="1">
      <alignment vertical="top" wrapText="1"/>
    </xf>
    <xf numFmtId="0" fontId="15" fillId="0" borderId="0" xfId="0" applyFont="1" applyAlignment="1">
      <alignment horizontal="left" wrapText="1" indent="13"/>
    </xf>
    <xf numFmtId="0" fontId="18" fillId="0" borderId="0" xfId="0" applyFont="1" applyAlignment="1">
      <alignment horizontal="center" vertical="center" wrapText="1"/>
    </xf>
    <xf numFmtId="0" fontId="15"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indent="14"/>
    </xf>
    <xf numFmtId="0" fontId="18" fillId="0" borderId="0" xfId="0" applyFont="1" applyAlignment="1">
      <alignment horizontal="left" vertical="center" wrapText="1" indent="14"/>
    </xf>
    <xf numFmtId="0" fontId="15" fillId="0" borderId="0" xfId="0" applyFont="1" applyAlignment="1">
      <alignment horizontal="left" vertical="center" wrapText="1" indent="12"/>
    </xf>
    <xf numFmtId="0" fontId="17" fillId="0" borderId="0" xfId="0" applyFont="1" applyAlignment="1">
      <alignment horizontal="left" vertical="center" wrapText="1" indent="12"/>
    </xf>
    <xf numFmtId="0" fontId="15" fillId="0" borderId="0" xfId="0" applyFont="1" applyAlignment="1">
      <alignment horizontal="right" vertical="center" wrapText="1"/>
    </xf>
    <xf numFmtId="0" fontId="20" fillId="0" borderId="4" xfId="0" applyFont="1" applyBorder="1"/>
    <xf numFmtId="0" fontId="15" fillId="0" borderId="4" xfId="0" applyFont="1" applyBorder="1" applyAlignment="1">
      <alignment wrapText="1"/>
    </xf>
    <xf numFmtId="0" fontId="15" fillId="0" borderId="0" xfId="0" applyFont="1" applyAlignment="1">
      <alignment horizontal="left" vertical="center" wrapText="1" indent="18"/>
    </xf>
    <xf numFmtId="0" fontId="15" fillId="0" borderId="4" xfId="0" applyFont="1" applyBorder="1" applyAlignment="1">
      <alignment horizontal="left" vertical="center" wrapText="1" indent="18"/>
    </xf>
    <xf numFmtId="0" fontId="15" fillId="0" borderId="4" xfId="0" applyFont="1" applyBorder="1" applyAlignment="1">
      <alignment horizontal="left" indent="12"/>
    </xf>
    <xf numFmtId="0" fontId="15" fillId="0" borderId="0" xfId="0" applyFont="1" applyAlignment="1">
      <alignment horizontal="left" vertical="center" wrapText="1" indent="27"/>
    </xf>
    <xf numFmtId="0" fontId="15" fillId="0" borderId="0" xfId="0" applyFont="1" applyAlignment="1">
      <alignment horizontal="left" vertical="top" wrapText="1" indent="12"/>
    </xf>
    <xf numFmtId="0" fontId="17" fillId="0" borderId="4" xfId="0" applyFont="1" applyBorder="1" applyAlignment="1">
      <alignment vertical="top"/>
    </xf>
    <xf numFmtId="0" fontId="15" fillId="0" borderId="0" xfId="0" applyFont="1" applyAlignment="1">
      <alignment horizontal="left" wrapText="1" indent="11"/>
    </xf>
    <xf numFmtId="0" fontId="17" fillId="0" borderId="4" xfId="0" applyFont="1" applyBorder="1"/>
    <xf numFmtId="0" fontId="15" fillId="0" borderId="4" xfId="0" applyFont="1" applyBorder="1" applyAlignment="1">
      <alignment horizontal="left" vertical="center" wrapText="1" indent="13"/>
    </xf>
    <xf numFmtId="0" fontId="15" fillId="0" borderId="8" xfId="0" applyFont="1" applyBorder="1" applyAlignment="1">
      <alignment horizontal="left" vertical="center" wrapText="1" indent="13"/>
    </xf>
    <xf numFmtId="0" fontId="15" fillId="0" borderId="0" xfId="0" applyFont="1" applyAlignment="1">
      <alignment horizontal="left" vertical="center" wrapText="1" indent="11"/>
    </xf>
    <xf numFmtId="0" fontId="15" fillId="0" borderId="0" xfId="0" applyFont="1" applyAlignment="1">
      <alignment horizontal="left" vertical="center" wrapText="1" indent="20"/>
    </xf>
    <xf numFmtId="0" fontId="15" fillId="0" borderId="0" xfId="0" applyFont="1" applyAlignment="1">
      <alignment horizontal="left" vertical="center" wrapText="1" indent="9"/>
    </xf>
    <xf numFmtId="0" fontId="17" fillId="0" borderId="0" xfId="0" applyFont="1" applyAlignment="1">
      <alignment horizontal="left" vertical="center" wrapText="1" indent="10"/>
    </xf>
    <xf numFmtId="0" fontId="15" fillId="0" borderId="0" xfId="0" applyFont="1" applyAlignment="1">
      <alignment horizontal="left" vertical="center" wrapText="1" indent="10"/>
    </xf>
    <xf numFmtId="0" fontId="17" fillId="0" borderId="0" xfId="0" applyFont="1" applyAlignment="1">
      <alignment horizontal="left" vertical="center" wrapText="1" indent="9"/>
    </xf>
    <xf numFmtId="0" fontId="15" fillId="0" borderId="0" xfId="0" applyFont="1" applyAlignment="1">
      <alignment horizontal="left" vertical="center" indent="9"/>
    </xf>
    <xf numFmtId="0" fontId="15" fillId="0" borderId="0" xfId="0" applyFont="1" applyAlignment="1">
      <alignment horizontal="left" indent="9"/>
    </xf>
    <xf numFmtId="0" fontId="15" fillId="0" borderId="0" xfId="0" applyFont="1" applyAlignment="1">
      <alignment horizontal="left" vertical="center" wrapText="1" indent="8"/>
    </xf>
    <xf numFmtId="0" fontId="20" fillId="0" borderId="4" xfId="0" applyFont="1" applyBorder="1" applyAlignment="1">
      <alignment vertical="top" wrapText="1"/>
    </xf>
    <xf numFmtId="0" fontId="15" fillId="0" borderId="0" xfId="0" applyFont="1" applyAlignment="1">
      <alignment horizontal="left" vertical="center"/>
    </xf>
    <xf numFmtId="0" fontId="15" fillId="0" borderId="0" xfId="0" applyFont="1" applyAlignment="1">
      <alignment horizontal="left" vertical="center" indent="8"/>
    </xf>
    <xf numFmtId="0" fontId="17" fillId="0" borderId="0" xfId="0" applyFont="1" applyAlignment="1">
      <alignment horizontal="left" vertical="top" wrapText="1" indent="10"/>
    </xf>
    <xf numFmtId="0" fontId="15" fillId="0" borderId="0" xfId="0" applyFont="1" applyAlignment="1">
      <alignment horizontal="left" wrapText="1" indent="10"/>
    </xf>
    <xf numFmtId="0" fontId="15" fillId="0" borderId="0" xfId="0" applyFont="1" applyAlignment="1">
      <alignment horizontal="left"/>
    </xf>
    <xf numFmtId="0" fontId="17" fillId="0" borderId="0" xfId="0" applyFont="1" applyAlignment="1">
      <alignment horizontal="left" indent="9"/>
    </xf>
    <xf numFmtId="0" fontId="18" fillId="0" borderId="0" xfId="0" applyFont="1" applyAlignment="1">
      <alignment horizontal="left" vertical="center" wrapText="1" indent="10"/>
    </xf>
    <xf numFmtId="0" fontId="15" fillId="0" borderId="0" xfId="0" applyFont="1" applyAlignment="1">
      <alignment horizontal="left" wrapText="1" indent="9"/>
    </xf>
    <xf numFmtId="0" fontId="15" fillId="0" borderId="8" xfId="0" applyFont="1" applyBorder="1" applyAlignment="1">
      <alignment wrapText="1"/>
    </xf>
    <xf numFmtId="0" fontId="17" fillId="0" borderId="0" xfId="0" applyFont="1" applyAlignment="1">
      <alignment horizontal="justify" vertical="center"/>
    </xf>
    <xf numFmtId="0" fontId="20" fillId="0" borderId="4" xfId="0" applyFont="1" applyBorder="1" applyAlignment="1">
      <alignment wrapText="1"/>
    </xf>
    <xf numFmtId="0" fontId="15" fillId="0" borderId="0" xfId="0" applyFont="1" applyAlignment="1">
      <alignment horizontal="justify" vertical="top"/>
    </xf>
    <xf numFmtId="0" fontId="15" fillId="0" borderId="0" xfId="0" applyFont="1" applyAlignment="1">
      <alignment horizontal="justify" vertical="top" wrapText="1"/>
    </xf>
    <xf numFmtId="0" fontId="15" fillId="0" borderId="0" xfId="0" applyFont="1" applyAlignment="1">
      <alignment horizontal="center" vertical="center" wrapText="1"/>
    </xf>
    <xf numFmtId="0" fontId="18" fillId="0" borderId="0" xfId="0" applyFont="1" applyAlignment="1">
      <alignment wrapText="1"/>
    </xf>
    <xf numFmtId="0" fontId="20" fillId="0" borderId="4" xfId="0" applyFont="1" applyBorder="1" applyAlignment="1">
      <alignment horizontal="center" vertical="center"/>
    </xf>
    <xf numFmtId="0" fontId="15" fillId="0" borderId="23" xfId="0" applyFont="1" applyBorder="1" applyAlignment="1">
      <alignment vertical="center" wrapText="1"/>
    </xf>
    <xf numFmtId="0" fontId="15" fillId="0" borderId="10" xfId="0" applyFont="1" applyBorder="1" applyAlignment="1">
      <alignment vertical="center"/>
    </xf>
    <xf numFmtId="0" fontId="15" fillId="0" borderId="21" xfId="0" applyFont="1" applyBorder="1" applyAlignment="1">
      <alignment wrapText="1"/>
    </xf>
    <xf numFmtId="0" fontId="20" fillId="0" borderId="4" xfId="0" applyFont="1" applyBorder="1" applyAlignment="1">
      <alignment horizontal="center"/>
    </xf>
    <xf numFmtId="0" fontId="15" fillId="0" borderId="4" xfId="0" applyFont="1" applyBorder="1" applyAlignment="1">
      <alignment horizontal="center" wrapText="1"/>
    </xf>
    <xf numFmtId="0" fontId="20" fillId="0" borderId="4" xfId="0" applyFont="1" applyBorder="1" applyAlignment="1">
      <alignment horizontal="center" vertical="center" wrapText="1"/>
    </xf>
    <xf numFmtId="0" fontId="20" fillId="0" borderId="0" xfId="0" applyFont="1" applyAlignment="1">
      <alignment wrapText="1"/>
    </xf>
    <xf numFmtId="0" fontId="20" fillId="0" borderId="4" xfId="0" applyFont="1" applyBorder="1" applyAlignment="1">
      <alignment vertical="center" wrapText="1"/>
    </xf>
    <xf numFmtId="0" fontId="17" fillId="0" borderId="0" xfId="0" applyFont="1" applyAlignment="1">
      <alignment horizontal="center" vertical="center" wrapText="1"/>
    </xf>
    <xf numFmtId="0" fontId="15" fillId="0" borderId="21" xfId="0" applyFont="1" applyBorder="1" applyAlignment="1">
      <alignment horizontal="center" vertical="center" wrapText="1"/>
    </xf>
    <xf numFmtId="0" fontId="43" fillId="0" borderId="10" xfId="0" applyFont="1" applyBorder="1"/>
    <xf numFmtId="0" fontId="43" fillId="0" borderId="0" xfId="0" applyFont="1"/>
    <xf numFmtId="0" fontId="43" fillId="0" borderId="21" xfId="0" applyFont="1" applyBorder="1"/>
    <xf numFmtId="0" fontId="20" fillId="0" borderId="7" xfId="0" applyFont="1" applyBorder="1" applyAlignment="1">
      <alignment horizontal="justify" vertical="center" wrapText="1"/>
    </xf>
    <xf numFmtId="0" fontId="43" fillId="0" borderId="17" xfId="0" applyFont="1" applyBorder="1"/>
    <xf numFmtId="0" fontId="43" fillId="0" borderId="1" xfId="0" applyFont="1" applyBorder="1"/>
    <xf numFmtId="0" fontId="20" fillId="0" borderId="0" xfId="0" applyFont="1" applyAlignment="1">
      <alignment horizontal="center" vertical="center" wrapText="1"/>
    </xf>
    <xf numFmtId="0" fontId="44" fillId="0" borderId="5" xfId="0" applyFont="1" applyBorder="1" applyAlignment="1">
      <alignment vertical="center"/>
    </xf>
    <xf numFmtId="0" fontId="43" fillId="0" borderId="4" xfId="0" applyFont="1" applyBorder="1" applyAlignment="1">
      <alignment vertical="center"/>
    </xf>
    <xf numFmtId="0" fontId="43" fillId="0" borderId="5" xfId="1" applyNumberFormat="1" applyFont="1" applyBorder="1" applyAlignment="1">
      <alignment horizontal="center" vertical="center"/>
    </xf>
    <xf numFmtId="9" fontId="43" fillId="0" borderId="4" xfId="0" applyNumberFormat="1" applyFont="1" applyBorder="1" applyAlignment="1">
      <alignment horizontal="left" vertical="center"/>
    </xf>
    <xf numFmtId="0" fontId="43" fillId="0" borderId="5" xfId="0" applyFont="1" applyBorder="1" applyAlignment="1">
      <alignment horizontal="center" vertical="center"/>
    </xf>
    <xf numFmtId="0" fontId="43" fillId="0" borderId="4" xfId="0" applyFont="1" applyBorder="1" applyAlignment="1">
      <alignment vertical="center" wrapText="1"/>
    </xf>
    <xf numFmtId="0" fontId="43" fillId="0" borderId="5" xfId="0" applyFont="1" applyBorder="1" applyAlignment="1">
      <alignment horizontal="center" vertical="center" wrapText="1"/>
    </xf>
    <xf numFmtId="9" fontId="43" fillId="0" borderId="4" xfId="0" applyNumberFormat="1" applyFont="1" applyBorder="1" applyAlignment="1">
      <alignment vertical="center"/>
    </xf>
    <xf numFmtId="0" fontId="45" fillId="0" borderId="5" xfId="0" applyFont="1" applyBorder="1" applyAlignment="1">
      <alignment vertical="center" wrapText="1"/>
    </xf>
    <xf numFmtId="164" fontId="15" fillId="0" borderId="4" xfId="1" applyFont="1" applyBorder="1"/>
    <xf numFmtId="0" fontId="22" fillId="0" borderId="11" xfId="0" applyFont="1" applyBorder="1" applyAlignment="1">
      <alignment horizontal="right"/>
    </xf>
    <xf numFmtId="0" fontId="22" fillId="0" borderId="8" xfId="0" applyFont="1" applyBorder="1" applyAlignment="1">
      <alignment horizontal="right"/>
    </xf>
    <xf numFmtId="43" fontId="22" fillId="0" borderId="3" xfId="10" applyFont="1" applyFill="1" applyBorder="1" applyAlignment="1">
      <alignment horizontal="right" vertical="top" wrapText="1"/>
    </xf>
    <xf numFmtId="43" fontId="22" fillId="0" borderId="6" xfId="10" applyFont="1" applyFill="1" applyBorder="1" applyAlignment="1">
      <alignment horizontal="right" vertical="top" wrapText="1"/>
    </xf>
    <xf numFmtId="43" fontId="22" fillId="0" borderId="3" xfId="10" applyFont="1" applyFill="1" applyBorder="1" applyAlignment="1">
      <alignment horizontal="right" vertical="center" wrapText="1"/>
    </xf>
    <xf numFmtId="0" fontId="22" fillId="0" borderId="0" xfId="0" applyFont="1" applyAlignment="1">
      <alignment horizontal="right"/>
    </xf>
    <xf numFmtId="43" fontId="22" fillId="0" borderId="0" xfId="0" applyNumberFormat="1" applyFont="1" applyAlignment="1">
      <alignment horizontal="right"/>
    </xf>
    <xf numFmtId="164" fontId="2" fillId="0" borderId="2" xfId="1" applyFont="1" applyFill="1" applyBorder="1" applyAlignment="1">
      <alignment horizontal="center" vertical="center" wrapText="1"/>
    </xf>
    <xf numFmtId="164" fontId="2" fillId="0" borderId="3" xfId="1" applyFont="1" applyFill="1" applyBorder="1" applyAlignment="1">
      <alignment horizontal="right" vertical="center" wrapText="1"/>
    </xf>
    <xf numFmtId="164" fontId="2" fillId="0" borderId="18" xfId="1" applyFont="1" applyFill="1" applyBorder="1" applyAlignment="1">
      <alignment horizontal="right" vertical="center"/>
    </xf>
    <xf numFmtId="164" fontId="2" fillId="0" borderId="8" xfId="1" applyFont="1" applyFill="1" applyBorder="1" applyAlignment="1">
      <alignment horizontal="right" vertical="center"/>
    </xf>
    <xf numFmtId="43" fontId="2" fillId="0" borderId="14" xfId="20" applyFont="1" applyBorder="1" applyAlignment="1">
      <alignment horizontal="right" vertical="center"/>
    </xf>
    <xf numFmtId="43" fontId="2" fillId="0" borderId="8" xfId="20" applyFont="1" applyBorder="1" applyAlignment="1">
      <alignment vertical="center"/>
    </xf>
    <xf numFmtId="164" fontId="2" fillId="0" borderId="14" xfId="12" applyFont="1" applyBorder="1" applyAlignment="1">
      <alignment vertical="center" wrapText="1"/>
    </xf>
    <xf numFmtId="164" fontId="2" fillId="0" borderId="8" xfId="12" applyFont="1" applyBorder="1" applyAlignment="1">
      <alignment vertical="center" wrapText="1"/>
    </xf>
    <xf numFmtId="164" fontId="2" fillId="0" borderId="16" xfId="12" applyFont="1" applyBorder="1" applyAlignment="1">
      <alignment horizontal="right" vertical="center"/>
    </xf>
    <xf numFmtId="164" fontId="2" fillId="0" borderId="17" xfId="12" applyFont="1" applyBorder="1" applyAlignment="1">
      <alignment vertical="center"/>
    </xf>
    <xf numFmtId="164" fontId="2" fillId="0" borderId="14" xfId="12" applyFont="1" applyBorder="1" applyAlignment="1">
      <alignment horizontal="right" vertical="center"/>
    </xf>
    <xf numFmtId="164" fontId="2" fillId="0" borderId="8" xfId="12" applyFont="1" applyBorder="1" applyAlignment="1">
      <alignment vertical="center"/>
    </xf>
    <xf numFmtId="43" fontId="10" fillId="0" borderId="16" xfId="20" applyFont="1" applyBorder="1" applyAlignment="1">
      <alignment horizontal="right" vertical="center"/>
    </xf>
    <xf numFmtId="43" fontId="2" fillId="0" borderId="17" xfId="20" applyFont="1" applyBorder="1" applyAlignment="1">
      <alignment vertical="center"/>
    </xf>
    <xf numFmtId="43" fontId="10" fillId="0" borderId="14" xfId="20" applyFont="1" applyBorder="1" applyAlignment="1">
      <alignment horizontal="right" vertical="center"/>
    </xf>
    <xf numFmtId="164" fontId="2" fillId="0" borderId="14" xfId="1" applyFont="1" applyFill="1" applyBorder="1" applyAlignment="1">
      <alignment horizontal="right" vertical="center"/>
    </xf>
    <xf numFmtId="164" fontId="2" fillId="0" borderId="14" xfId="1" applyFont="1" applyBorder="1" applyAlignment="1">
      <alignment vertical="center"/>
    </xf>
    <xf numFmtId="164" fontId="2" fillId="0" borderId="16" xfId="1" applyFont="1" applyFill="1" applyBorder="1" applyAlignment="1">
      <alignment horizontal="right" vertical="center"/>
    </xf>
    <xf numFmtId="164" fontId="2" fillId="0" borderId="17" xfId="1" applyFont="1" applyFill="1" applyBorder="1" applyAlignment="1">
      <alignment horizontal="right" vertical="center"/>
    </xf>
    <xf numFmtId="164" fontId="2" fillId="0" borderId="14" xfId="19" applyFont="1" applyBorder="1" applyAlignment="1">
      <alignment vertical="center"/>
    </xf>
    <xf numFmtId="164" fontId="2" fillId="0" borderId="8" xfId="19" applyFont="1" applyFill="1" applyBorder="1" applyAlignment="1">
      <alignment horizontal="right" vertical="center"/>
    </xf>
    <xf numFmtId="164" fontId="2" fillId="0" borderId="14" xfId="1" applyFont="1" applyBorder="1" applyAlignment="1" applyProtection="1">
      <alignment horizontal="right" vertical="center"/>
      <protection locked="0"/>
    </xf>
    <xf numFmtId="164" fontId="2" fillId="0" borderId="8" xfId="1" applyFont="1" applyBorder="1" applyAlignment="1" applyProtection="1">
      <alignment horizontal="right" vertical="center"/>
      <protection locked="0"/>
    </xf>
    <xf numFmtId="164" fontId="2" fillId="0" borderId="14" xfId="19" applyFont="1" applyFill="1" applyBorder="1" applyAlignment="1">
      <alignment horizontal="right" vertical="center"/>
    </xf>
    <xf numFmtId="164" fontId="2" fillId="0" borderId="8" xfId="19" applyFont="1" applyBorder="1" applyAlignment="1">
      <alignment horizontal="right" vertical="center"/>
    </xf>
    <xf numFmtId="164" fontId="2" fillId="0" borderId="14" xfId="19" applyFont="1" applyFill="1" applyBorder="1" applyAlignment="1">
      <alignment vertical="center" wrapText="1"/>
    </xf>
    <xf numFmtId="164" fontId="2" fillId="0" borderId="8" xfId="19" applyFont="1" applyFill="1" applyBorder="1" applyAlignment="1">
      <alignment horizontal="center" vertical="center" wrapText="1"/>
    </xf>
    <xf numFmtId="0" fontId="10" fillId="0" borderId="14" xfId="0" applyFont="1" applyBorder="1" applyAlignment="1">
      <alignment vertical="center"/>
    </xf>
    <xf numFmtId="0" fontId="10" fillId="0" borderId="8" xfId="0" applyFont="1" applyBorder="1" applyAlignment="1">
      <alignment vertical="center"/>
    </xf>
    <xf numFmtId="164" fontId="2" fillId="0" borderId="14" xfId="19" applyFont="1" applyBorder="1" applyAlignment="1" applyProtection="1">
      <alignment horizontal="center" vertical="center"/>
    </xf>
    <xf numFmtId="164" fontId="2" fillId="0" borderId="8" xfId="19" applyFont="1" applyBorder="1" applyAlignment="1" applyProtection="1">
      <alignment horizontal="center" vertical="center"/>
    </xf>
    <xf numFmtId="164" fontId="2" fillId="0" borderId="14" xfId="19" applyFont="1" applyBorder="1" applyAlignment="1" applyProtection="1">
      <alignment horizontal="right" vertical="center"/>
    </xf>
    <xf numFmtId="164" fontId="2" fillId="0" borderId="8" xfId="19" applyFont="1" applyBorder="1" applyAlignment="1" applyProtection="1">
      <alignment horizontal="right" vertical="center"/>
    </xf>
    <xf numFmtId="164" fontId="2" fillId="0" borderId="16" xfId="19" applyFont="1" applyFill="1" applyBorder="1" applyAlignment="1">
      <alignment horizontal="right" vertical="center"/>
    </xf>
    <xf numFmtId="164" fontId="2" fillId="0" borderId="17" xfId="19" applyFont="1" applyBorder="1" applyAlignment="1">
      <alignment horizontal="right" vertical="center"/>
    </xf>
    <xf numFmtId="164" fontId="2" fillId="0" borderId="14" xfId="1" applyFont="1" applyBorder="1" applyAlignment="1">
      <alignment horizontal="right" vertical="center"/>
    </xf>
    <xf numFmtId="164" fontId="2" fillId="0" borderId="8" xfId="1" applyFont="1" applyBorder="1" applyAlignment="1">
      <alignment horizontal="right" vertical="center"/>
    </xf>
    <xf numFmtId="164" fontId="2" fillId="0" borderId="14" xfId="1" applyFont="1" applyFill="1" applyBorder="1" applyAlignment="1">
      <alignment horizontal="center" vertical="center"/>
    </xf>
    <xf numFmtId="164" fontId="10" fillId="0" borderId="14" xfId="1" applyFont="1" applyFill="1" applyBorder="1" applyAlignment="1">
      <alignment horizontal="center" vertical="center"/>
    </xf>
    <xf numFmtId="164" fontId="10" fillId="0" borderId="8" xfId="1" applyFont="1" applyFill="1" applyBorder="1" applyAlignment="1">
      <alignment horizontal="right" vertical="center"/>
    </xf>
    <xf numFmtId="43" fontId="2" fillId="0" borderId="14" xfId="14" applyFont="1" applyBorder="1" applyAlignment="1">
      <alignment vertical="center"/>
    </xf>
    <xf numFmtId="43" fontId="2" fillId="0" borderId="4" xfId="14" applyFont="1" applyBorder="1" applyAlignment="1">
      <alignment vertical="center"/>
    </xf>
    <xf numFmtId="164" fontId="2" fillId="0" borderId="14" xfId="12" applyFont="1" applyBorder="1" applyAlignment="1">
      <alignment horizontal="center" vertical="center"/>
    </xf>
    <xf numFmtId="164" fontId="2" fillId="0" borderId="4" xfId="12" applyFont="1" applyBorder="1" applyAlignment="1">
      <alignment horizontal="center" vertical="center"/>
    </xf>
    <xf numFmtId="164" fontId="10" fillId="0" borderId="14" xfId="1" applyFont="1" applyFill="1" applyBorder="1" applyAlignment="1">
      <alignment vertical="center" wrapText="1"/>
    </xf>
    <xf numFmtId="164" fontId="2" fillId="0" borderId="14" xfId="12" applyFont="1" applyFill="1" applyBorder="1" applyAlignment="1" applyProtection="1">
      <alignment horizontal="right" vertical="center"/>
    </xf>
    <xf numFmtId="164" fontId="2" fillId="0" borderId="8" xfId="12" applyFont="1" applyFill="1" applyBorder="1" applyAlignment="1" applyProtection="1">
      <alignment horizontal="right" vertical="center" wrapText="1"/>
    </xf>
    <xf numFmtId="164" fontId="2" fillId="0" borderId="14" xfId="12" applyFont="1" applyFill="1" applyBorder="1" applyAlignment="1" applyProtection="1">
      <alignment horizontal="center" vertical="center" wrapText="1"/>
    </xf>
    <xf numFmtId="43" fontId="2" fillId="0" borderId="8" xfId="14" applyFont="1" applyFill="1" applyBorder="1" applyAlignment="1" applyProtection="1">
      <alignment vertical="center"/>
    </xf>
    <xf numFmtId="43" fontId="2" fillId="0" borderId="14" xfId="20" applyFont="1" applyFill="1" applyBorder="1" applyAlignment="1" applyProtection="1">
      <alignment vertical="center" wrapText="1"/>
    </xf>
    <xf numFmtId="43" fontId="2" fillId="0" borderId="8" xfId="20" applyFont="1" applyFill="1" applyBorder="1" applyAlignment="1" applyProtection="1">
      <alignment vertical="center"/>
    </xf>
    <xf numFmtId="164" fontId="2" fillId="0" borderId="16" xfId="1" applyFont="1" applyFill="1" applyBorder="1" applyAlignment="1">
      <alignment horizontal="center" vertical="center" wrapText="1"/>
    </xf>
    <xf numFmtId="164" fontId="2" fillId="0" borderId="17" xfId="1" applyFont="1" applyFill="1" applyBorder="1" applyAlignment="1">
      <alignment horizontal="center" vertical="center" wrapText="1"/>
    </xf>
    <xf numFmtId="164" fontId="2" fillId="0" borderId="14" xfId="1" applyFont="1" applyFill="1" applyBorder="1" applyAlignment="1">
      <alignment horizontal="center" vertical="center" wrapText="1"/>
    </xf>
    <xf numFmtId="164" fontId="2" fillId="0" borderId="8" xfId="1" applyFont="1" applyFill="1" applyBorder="1" applyAlignment="1">
      <alignment horizontal="center" vertical="center" wrapText="1"/>
    </xf>
    <xf numFmtId="164" fontId="2" fillId="0" borderId="8" xfId="12" applyFont="1" applyFill="1" applyBorder="1" applyAlignment="1" applyProtection="1">
      <alignment horizontal="right" vertical="center"/>
    </xf>
    <xf numFmtId="164" fontId="2" fillId="0" borderId="16" xfId="1" applyFont="1" applyFill="1" applyBorder="1" applyAlignment="1">
      <alignment vertical="center"/>
    </xf>
    <xf numFmtId="164" fontId="2" fillId="0" borderId="8" xfId="14" applyNumberFormat="1" applyFont="1" applyFill="1" applyBorder="1" applyAlignment="1" applyProtection="1">
      <alignment horizontal="right" vertical="center"/>
    </xf>
    <xf numFmtId="164" fontId="2" fillId="0" borderId="8" xfId="1" applyFont="1" applyBorder="1" applyAlignment="1">
      <alignment vertical="center"/>
    </xf>
    <xf numFmtId="164" fontId="2" fillId="0" borderId="18" xfId="1" applyFont="1" applyFill="1" applyBorder="1" applyAlignment="1">
      <alignment vertical="center"/>
    </xf>
    <xf numFmtId="164" fontId="2" fillId="0" borderId="11" xfId="1" applyFont="1" applyFill="1" applyBorder="1" applyAlignment="1">
      <alignment horizontal="right" vertical="center"/>
    </xf>
    <xf numFmtId="164" fontId="2" fillId="0" borderId="14" xfId="1" applyFont="1" applyFill="1" applyBorder="1" applyAlignment="1">
      <alignment vertical="center"/>
    </xf>
    <xf numFmtId="164" fontId="2" fillId="0" borderId="0" xfId="1" applyFont="1" applyAlignment="1">
      <alignment vertical="center"/>
    </xf>
    <xf numFmtId="164" fontId="2" fillId="0" borderId="15" xfId="1" applyFont="1" applyFill="1" applyBorder="1" applyAlignment="1">
      <alignment horizontal="right" vertical="center" wrapText="1"/>
    </xf>
    <xf numFmtId="164" fontId="2" fillId="0" borderId="17" xfId="1" applyFont="1" applyFill="1" applyBorder="1" applyAlignment="1">
      <alignment horizontal="right" vertical="center" wrapText="1"/>
    </xf>
    <xf numFmtId="164" fontId="2" fillId="0" borderId="24" xfId="1" applyFont="1" applyFill="1" applyBorder="1" applyAlignment="1">
      <alignment horizontal="right" vertical="center"/>
    </xf>
    <xf numFmtId="164" fontId="2" fillId="0" borderId="25" xfId="19" applyFont="1" applyBorder="1" applyAlignment="1">
      <alignment horizontal="right" vertical="center"/>
    </xf>
    <xf numFmtId="164" fontId="10" fillId="0" borderId="8" xfId="19" applyFont="1" applyBorder="1" applyAlignment="1">
      <alignment horizontal="right" vertical="center" wrapText="1"/>
    </xf>
    <xf numFmtId="164" fontId="2" fillId="0" borderId="0" xfId="1" applyFont="1" applyBorder="1" applyAlignment="1">
      <alignment horizontal="right" vertical="center"/>
    </xf>
    <xf numFmtId="0" fontId="22" fillId="0" borderId="11" xfId="0" applyFont="1" applyBorder="1" applyAlignment="1">
      <alignment horizontal="right" vertical="center"/>
    </xf>
    <xf numFmtId="0" fontId="22" fillId="0" borderId="8" xfId="0" applyFont="1" applyBorder="1" applyAlignment="1">
      <alignment horizontal="right" vertical="center"/>
    </xf>
    <xf numFmtId="43" fontId="22" fillId="0" borderId="6" xfId="10" applyFont="1" applyFill="1" applyBorder="1" applyAlignment="1">
      <alignment horizontal="right" vertical="center" wrapText="1"/>
    </xf>
    <xf numFmtId="0" fontId="22" fillId="0" borderId="0" xfId="0" applyFont="1" applyAlignment="1">
      <alignment horizontal="right" vertical="center"/>
    </xf>
    <xf numFmtId="43" fontId="22" fillId="0" borderId="0" xfId="0" applyNumberFormat="1" applyFont="1" applyAlignment="1">
      <alignment horizontal="right" vertical="center"/>
    </xf>
    <xf numFmtId="164" fontId="2" fillId="0" borderId="16" xfId="1" applyFont="1" applyBorder="1" applyAlignment="1">
      <alignment vertical="center"/>
    </xf>
    <xf numFmtId="164" fontId="2" fillId="0" borderId="18" xfId="1" applyFont="1" applyBorder="1" applyAlignment="1">
      <alignment vertical="center"/>
    </xf>
    <xf numFmtId="164" fontId="14" fillId="0" borderId="8" xfId="1" applyFont="1" applyFill="1" applyBorder="1" applyAlignment="1">
      <alignment horizontal="right" vertical="center" wrapText="1"/>
    </xf>
    <xf numFmtId="164" fontId="2" fillId="0" borderId="8" xfId="1" applyFont="1" applyFill="1" applyBorder="1" applyAlignment="1">
      <alignment horizontal="right" vertical="center" wrapText="1"/>
    </xf>
    <xf numFmtId="164" fontId="10" fillId="0" borderId="16" xfId="1" applyFont="1" applyFill="1" applyBorder="1" applyAlignment="1">
      <alignment horizontal="right" vertical="center"/>
    </xf>
    <xf numFmtId="164" fontId="10" fillId="0" borderId="14" xfId="1" applyFont="1" applyFill="1" applyBorder="1" applyAlignment="1">
      <alignment horizontal="right" vertical="center"/>
    </xf>
    <xf numFmtId="164" fontId="2" fillId="0" borderId="14" xfId="19" applyFont="1" applyFill="1" applyBorder="1" applyAlignment="1">
      <alignment horizontal="center" vertical="center" wrapText="1"/>
    </xf>
    <xf numFmtId="164" fontId="2" fillId="0" borderId="14" xfId="19" applyFont="1" applyFill="1" applyBorder="1" applyAlignment="1">
      <alignment vertical="center"/>
    </xf>
    <xf numFmtId="43" fontId="2" fillId="0" borderId="14" xfId="20" applyFont="1" applyFill="1" applyBorder="1" applyAlignment="1">
      <alignment vertical="center"/>
    </xf>
    <xf numFmtId="43" fontId="2" fillId="0" borderId="8" xfId="20" applyFont="1" applyFill="1" applyBorder="1" applyAlignment="1">
      <alignment horizontal="right" vertical="center"/>
    </xf>
    <xf numFmtId="43" fontId="2" fillId="0" borderId="0" xfId="20" applyFont="1" applyFill="1" applyBorder="1" applyAlignment="1">
      <alignment vertical="center"/>
    </xf>
    <xf numFmtId="43" fontId="2" fillId="0" borderId="6" xfId="20" applyFont="1" applyFill="1" applyBorder="1" applyAlignment="1">
      <alignment horizontal="right" vertical="center"/>
    </xf>
    <xf numFmtId="39" fontId="2" fillId="0" borderId="17" xfId="0" applyNumberFormat="1" applyFont="1" applyBorder="1" applyAlignment="1">
      <alignment horizontal="right" vertical="center"/>
    </xf>
    <xf numFmtId="164" fontId="2" fillId="0" borderId="14" xfId="12" applyFont="1" applyFill="1" applyBorder="1" applyAlignment="1" applyProtection="1">
      <alignment horizontal="right"/>
    </xf>
    <xf numFmtId="164" fontId="2" fillId="0" borderId="8" xfId="12" applyFont="1" applyFill="1" applyBorder="1" applyAlignment="1" applyProtection="1">
      <alignment horizontal="right" wrapText="1"/>
    </xf>
    <xf numFmtId="164" fontId="2" fillId="0" borderId="8" xfId="1" applyFont="1" applyFill="1" applyBorder="1" applyAlignment="1">
      <alignment vertical="center"/>
    </xf>
    <xf numFmtId="164" fontId="2" fillId="0" borderId="16" xfId="1" applyFont="1" applyFill="1" applyBorder="1" applyAlignment="1">
      <alignment horizontal="right" vertical="center" wrapText="1"/>
    </xf>
    <xf numFmtId="164" fontId="2" fillId="0" borderId="14" xfId="19" applyFont="1" applyBorder="1" applyAlignment="1">
      <alignment horizontal="right" vertical="center"/>
    </xf>
    <xf numFmtId="164" fontId="10" fillId="0" borderId="14" xfId="12" applyFont="1" applyBorder="1"/>
    <xf numFmtId="164" fontId="10" fillId="0" borderId="8" xfId="12" applyFont="1" applyBorder="1"/>
    <xf numFmtId="164" fontId="2" fillId="0" borderId="17" xfId="12" applyFont="1" applyBorder="1" applyAlignment="1">
      <alignment horizontal="right" vertical="center"/>
    </xf>
    <xf numFmtId="9" fontId="2" fillId="0" borderId="16" xfId="40" applyFont="1" applyBorder="1" applyAlignment="1">
      <alignment horizontal="center" vertical="center"/>
    </xf>
    <xf numFmtId="9" fontId="2" fillId="0" borderId="14" xfId="40" applyFont="1" applyBorder="1" applyAlignment="1">
      <alignment horizontal="right" vertical="center" wrapText="1"/>
    </xf>
    <xf numFmtId="9" fontId="2" fillId="0" borderId="14" xfId="40" applyFont="1" applyBorder="1" applyAlignment="1">
      <alignment horizontal="center" vertical="center" wrapText="1"/>
    </xf>
    <xf numFmtId="9" fontId="2" fillId="0" borderId="14" xfId="40" applyFont="1" applyBorder="1" applyAlignment="1">
      <alignment horizontal="right" vertical="center"/>
    </xf>
    <xf numFmtId="164" fontId="2" fillId="0" borderId="8" xfId="12" applyFont="1" applyBorder="1" applyAlignment="1">
      <alignment horizontal="left" vertical="center" wrapText="1"/>
    </xf>
    <xf numFmtId="9" fontId="2" fillId="0" borderId="19" xfId="40" applyFont="1" applyBorder="1" applyAlignment="1">
      <alignment horizontal="right" vertical="center" wrapText="1"/>
    </xf>
    <xf numFmtId="9" fontId="2" fillId="0" borderId="16" xfId="40" applyFont="1" applyBorder="1" applyAlignment="1">
      <alignment horizontal="center" vertical="center" wrapText="1"/>
    </xf>
    <xf numFmtId="164" fontId="2" fillId="0" borderId="17" xfId="12" applyFont="1" applyBorder="1" applyAlignment="1">
      <alignment horizontal="right" vertical="center" wrapText="1"/>
    </xf>
    <xf numFmtId="9" fontId="2" fillId="0" borderId="0" xfId="40" applyFont="1" applyAlignment="1">
      <alignment vertical="center"/>
    </xf>
    <xf numFmtId="164" fontId="2" fillId="0" borderId="0" xfId="12" applyFont="1" applyAlignment="1">
      <alignment vertical="center"/>
    </xf>
    <xf numFmtId="164" fontId="22" fillId="0" borderId="0" xfId="1" applyFont="1" applyAlignment="1">
      <alignment horizontal="right" vertical="center"/>
    </xf>
    <xf numFmtId="164" fontId="2" fillId="0" borderId="16" xfId="19" applyFont="1" applyBorder="1" applyAlignment="1">
      <alignment horizontal="right" vertical="center"/>
    </xf>
    <xf numFmtId="164" fontId="10" fillId="0" borderId="17" xfId="19" applyFont="1" applyBorder="1" applyAlignment="1">
      <alignment horizontal="right" vertical="center" wrapText="1"/>
    </xf>
    <xf numFmtId="164" fontId="10" fillId="0" borderId="14" xfId="19" applyFont="1" applyBorder="1" applyAlignment="1">
      <alignment horizontal="right" vertical="center"/>
    </xf>
    <xf numFmtId="164" fontId="10" fillId="0" borderId="8" xfId="19" applyFont="1" applyBorder="1" applyAlignment="1">
      <alignment horizontal="right" vertical="center"/>
    </xf>
    <xf numFmtId="164" fontId="10" fillId="0" borderId="17" xfId="19" applyFont="1" applyBorder="1" applyAlignment="1">
      <alignment horizontal="right" vertical="center"/>
    </xf>
    <xf numFmtId="164" fontId="2" fillId="0" borderId="14" xfId="19" applyFont="1" applyBorder="1" applyAlignment="1">
      <alignment horizontal="right" vertical="center" wrapText="1"/>
    </xf>
    <xf numFmtId="164" fontId="2" fillId="0" borderId="8" xfId="19" applyFont="1" applyBorder="1" applyAlignment="1">
      <alignment horizontal="right" vertical="center" wrapText="1"/>
    </xf>
    <xf numFmtId="0" fontId="2" fillId="0" borderId="14" xfId="0" applyFont="1" applyBorder="1" applyAlignment="1">
      <alignment horizontal="right"/>
    </xf>
    <xf numFmtId="0" fontId="2" fillId="0" borderId="8" xfId="0" applyFont="1" applyBorder="1" applyAlignment="1">
      <alignment horizontal="right"/>
    </xf>
    <xf numFmtId="0" fontId="10" fillId="0" borderId="14" xfId="0" applyFont="1" applyBorder="1" applyAlignment="1">
      <alignment horizontal="right"/>
    </xf>
    <xf numFmtId="0" fontId="10" fillId="0" borderId="8" xfId="0" applyFont="1" applyBorder="1" applyAlignment="1">
      <alignment horizontal="right"/>
    </xf>
    <xf numFmtId="39" fontId="2" fillId="0" borderId="14" xfId="0" applyNumberFormat="1" applyFont="1" applyBorder="1" applyAlignment="1">
      <alignment horizontal="right"/>
    </xf>
    <xf numFmtId="39" fontId="2" fillId="0" borderId="8" xfId="0" applyNumberFormat="1" applyFont="1" applyBorder="1" applyAlignment="1">
      <alignment horizontal="right"/>
    </xf>
    <xf numFmtId="164" fontId="2" fillId="0" borderId="0" xfId="19" applyFont="1" applyBorder="1" applyAlignment="1">
      <alignment horizontal="right" vertical="center"/>
    </xf>
    <xf numFmtId="164" fontId="2" fillId="0" borderId="3" xfId="12" applyFont="1" applyFill="1" applyBorder="1" applyAlignment="1" applyProtection="1">
      <alignment horizontal="right" vertical="center" wrapText="1"/>
      <protection locked="0"/>
    </xf>
    <xf numFmtId="164" fontId="2" fillId="0" borderId="12" xfId="12" applyFont="1" applyFill="1" applyBorder="1" applyAlignment="1" applyProtection="1">
      <alignment horizontal="right" vertical="center"/>
      <protection locked="0"/>
    </xf>
    <xf numFmtId="164" fontId="2" fillId="0" borderId="6" xfId="12" applyFont="1" applyFill="1" applyBorder="1" applyAlignment="1" applyProtection="1">
      <alignment horizontal="right" vertical="center"/>
      <protection locked="0"/>
    </xf>
    <xf numFmtId="164" fontId="2" fillId="0" borderId="6" xfId="12" applyFont="1" applyFill="1" applyBorder="1" applyAlignment="1" applyProtection="1">
      <alignment horizontal="center" vertical="center" wrapText="1"/>
      <protection locked="0"/>
    </xf>
    <xf numFmtId="164" fontId="2" fillId="0" borderId="3" xfId="12" applyFont="1" applyFill="1" applyBorder="1" applyAlignment="1" applyProtection="1">
      <alignment horizontal="right" vertical="center"/>
      <protection locked="0"/>
    </xf>
    <xf numFmtId="0" fontId="47" fillId="0" borderId="0" xfId="0" applyFont="1" applyAlignment="1" applyProtection="1">
      <alignment vertical="center"/>
      <protection locked="0"/>
    </xf>
    <xf numFmtId="0" fontId="10" fillId="0" borderId="0" xfId="0" applyFont="1" applyAlignment="1">
      <alignment horizontal="right" vertical="top" wrapText="1"/>
    </xf>
    <xf numFmtId="0" fontId="10" fillId="0" borderId="1" xfId="0" applyFont="1" applyBorder="1" applyAlignment="1">
      <alignment horizontal="right" wrapText="1"/>
    </xf>
    <xf numFmtId="164" fontId="10" fillId="0" borderId="4" xfId="12" applyFont="1" applyBorder="1" applyAlignment="1">
      <alignment horizontal="right" vertical="top" wrapText="1"/>
    </xf>
    <xf numFmtId="164" fontId="2" fillId="0" borderId="4" xfId="12" applyFont="1" applyBorder="1" applyAlignment="1">
      <alignment horizontal="right" wrapText="1"/>
    </xf>
    <xf numFmtId="164" fontId="2" fillId="0" borderId="13" xfId="12" applyFont="1" applyBorder="1" applyAlignment="1">
      <alignment horizontal="right" wrapText="1"/>
    </xf>
    <xf numFmtId="164" fontId="2" fillId="0" borderId="1" xfId="12" applyFont="1" applyBorder="1" applyAlignment="1">
      <alignment horizontal="right" wrapText="1"/>
    </xf>
    <xf numFmtId="164" fontId="10" fillId="0" borderId="0" xfId="12" applyFont="1" applyBorder="1" applyAlignment="1">
      <alignment horizontal="right" wrapText="1"/>
    </xf>
    <xf numFmtId="164" fontId="10" fillId="0" borderId="4" xfId="12" applyFont="1" applyBorder="1" applyAlignment="1">
      <alignment horizontal="right" wrapText="1"/>
    </xf>
    <xf numFmtId="0" fontId="46" fillId="0" borderId="0" xfId="0" applyFont="1" applyAlignment="1">
      <alignment horizontal="center" vertical="center" wrapText="1"/>
    </xf>
    <xf numFmtId="0" fontId="21" fillId="0" borderId="0" xfId="0" applyFont="1" applyAlignment="1">
      <alignment horizontal="center" vertical="center" wrapText="1"/>
    </xf>
    <xf numFmtId="0" fontId="15" fillId="0" borderId="0" xfId="0" applyFont="1" applyAlignment="1">
      <alignment horizontal="justify" vertical="center" wrapText="1"/>
    </xf>
    <xf numFmtId="0" fontId="15" fillId="0" borderId="4" xfId="0" applyFont="1" applyBorder="1" applyAlignment="1">
      <alignment vertical="center" wrapText="1"/>
    </xf>
    <xf numFmtId="0" fontId="13" fillId="0" borderId="5" xfId="0" applyFont="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15" fillId="0" borderId="27" xfId="0" applyFont="1" applyBorder="1" applyAlignment="1">
      <alignment horizontal="center" vertical="center" wrapText="1"/>
    </xf>
    <xf numFmtId="0" fontId="22" fillId="2" borderId="5" xfId="0" applyFont="1" applyFill="1" applyBorder="1" applyAlignment="1">
      <alignment horizontal="center"/>
    </xf>
    <xf numFmtId="0" fontId="22" fillId="2" borderId="0" xfId="0" applyFont="1" applyFill="1" applyAlignment="1">
      <alignment horizontal="center"/>
    </xf>
    <xf numFmtId="0" fontId="22" fillId="2" borderId="8" xfId="0" applyFont="1" applyFill="1" applyBorder="1" applyAlignment="1">
      <alignment horizont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164" fontId="10" fillId="0" borderId="11" xfId="44" applyFont="1" applyBorder="1" applyAlignment="1">
      <alignment horizontal="right" vertical="center"/>
    </xf>
    <xf numFmtId="164" fontId="10" fillId="0" borderId="22" xfId="44" applyFont="1" applyBorder="1" applyAlignment="1">
      <alignment horizontal="right" vertical="center"/>
    </xf>
    <xf numFmtId="0" fontId="21" fillId="0" borderId="0" xfId="0" applyFont="1" applyAlignment="1">
      <alignment horizontal="right" vertical="center" wrapText="1"/>
    </xf>
    <xf numFmtId="0" fontId="10" fillId="0" borderId="0" xfId="0" applyFont="1" applyAlignment="1">
      <alignment horizontal="center" vertical="top" wrapText="1"/>
    </xf>
  </cellXfs>
  <cellStyles count="46">
    <cellStyle name="Comma" xfId="1" builtinId="3"/>
    <cellStyle name="Comma 10" xfId="20" xr:uid="{00000000-0005-0000-0000-000001000000}"/>
    <cellStyle name="Comma 10 3" xfId="44" xr:uid="{0250A649-BF9C-4933-AD50-A76961F5A404}"/>
    <cellStyle name="Comma 2" xfId="14" xr:uid="{00000000-0005-0000-0000-000002000000}"/>
    <cellStyle name="Comma 2 2" xfId="12" xr:uid="{00000000-0005-0000-0000-000003000000}"/>
    <cellStyle name="Comma 2 2 2" xfId="22" xr:uid="{00000000-0005-0000-0000-000004000000}"/>
    <cellStyle name="Comma 2 2 3" xfId="26" xr:uid="{00000000-0005-0000-0000-000005000000}"/>
    <cellStyle name="Comma 2 3" xfId="27" xr:uid="{00000000-0005-0000-0000-000006000000}"/>
    <cellStyle name="Comma 2 4" xfId="28" xr:uid="{00000000-0005-0000-0000-000007000000}"/>
    <cellStyle name="Comma 2 5" xfId="25" xr:uid="{00000000-0005-0000-0000-000008000000}"/>
    <cellStyle name="Comma 3" xfId="19" xr:uid="{00000000-0005-0000-0000-000009000000}"/>
    <cellStyle name="Comma 3 2" xfId="29" xr:uid="{00000000-0005-0000-0000-00000A000000}"/>
    <cellStyle name="Comma 4" xfId="10" xr:uid="{00000000-0005-0000-0000-00000B000000}"/>
    <cellStyle name="Comma 4 2" xfId="30" xr:uid="{00000000-0005-0000-0000-00000C000000}"/>
    <cellStyle name="Comma 5" xfId="13" xr:uid="{00000000-0005-0000-0000-00000D000000}"/>
    <cellStyle name="Comma 5 2" xfId="31" xr:uid="{00000000-0005-0000-0000-00000E000000}"/>
    <cellStyle name="Comma 6" xfId="24" xr:uid="{00000000-0005-0000-0000-00000F000000}"/>
    <cellStyle name="Comma 7" xfId="32" xr:uid="{00000000-0005-0000-0000-000010000000}"/>
    <cellStyle name="Comma 9" xfId="17" xr:uid="{00000000-0005-0000-0000-000011000000}"/>
    <cellStyle name="Comma 9 2" xfId="11" xr:uid="{00000000-0005-0000-0000-000012000000}"/>
    <cellStyle name="Comma_bq." xfId="43" xr:uid="{F340596A-3B48-4120-8950-F4F84F86D54B}"/>
    <cellStyle name="Normal" xfId="0" builtinId="0"/>
    <cellStyle name="Normal 10" xfId="6" xr:uid="{00000000-0005-0000-0000-000014000000}"/>
    <cellStyle name="Normal 11" xfId="33" xr:uid="{00000000-0005-0000-0000-000015000000}"/>
    <cellStyle name="Normal 11 2" xfId="8" xr:uid="{00000000-0005-0000-0000-000016000000}"/>
    <cellStyle name="Normal 11 2 2" xfId="15" xr:uid="{00000000-0005-0000-0000-000017000000}"/>
    <cellStyle name="Normal 12" xfId="41" xr:uid="{DF637D8C-6CFA-4E61-BB9A-22F4BF2EC0E8}"/>
    <cellStyle name="Normal 13" xfId="38" xr:uid="{00000000-0005-0000-0000-000018000000}"/>
    <cellStyle name="Normal 14" xfId="45" xr:uid="{B0715A6B-DB2C-48BA-99C9-172314EBA54A}"/>
    <cellStyle name="Normal 16" xfId="16" xr:uid="{00000000-0005-0000-0000-000019000000}"/>
    <cellStyle name="Normal 2" xfId="2" xr:uid="{00000000-0005-0000-0000-00001A000000}"/>
    <cellStyle name="Normal 2 2" xfId="34" xr:uid="{00000000-0005-0000-0000-00001B000000}"/>
    <cellStyle name="Normal 2 3" xfId="35" xr:uid="{00000000-0005-0000-0000-00001C000000}"/>
    <cellStyle name="Normal 2 4" xfId="36" xr:uid="{00000000-0005-0000-0000-00001D000000}"/>
    <cellStyle name="Normal 2 5" xfId="7" xr:uid="{00000000-0005-0000-0000-00001E000000}"/>
    <cellStyle name="Normal 3" xfId="9" xr:uid="{00000000-0005-0000-0000-00001F000000}"/>
    <cellStyle name="Normal 4" xfId="21" xr:uid="{00000000-0005-0000-0000-000020000000}"/>
    <cellStyle name="Normal 4 2" xfId="39" xr:uid="{00000000-0005-0000-0000-000021000000}"/>
    <cellStyle name="Normal 5" xfId="23" xr:uid="{00000000-0005-0000-0000-000022000000}"/>
    <cellStyle name="Normal 6" xfId="18" xr:uid="{00000000-0005-0000-0000-000023000000}"/>
    <cellStyle name="Normal 7" xfId="4" xr:uid="{00000000-0005-0000-0000-000024000000}"/>
    <cellStyle name="Normal 8" xfId="3" xr:uid="{00000000-0005-0000-0000-000025000000}"/>
    <cellStyle name="Normal 9" xfId="5" xr:uid="{00000000-0005-0000-0000-000026000000}"/>
    <cellStyle name="Normal_Bill 14 - Gatehouse A &amp; B" xfId="37" xr:uid="{00000000-0005-0000-0000-000027000000}"/>
    <cellStyle name="Normal_Book2 2" xfId="42" xr:uid="{DB064F92-B5CB-420E-8F85-16087FED2302}"/>
    <cellStyle name="Per cent" xfId="4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3</xdr:col>
      <xdr:colOff>458470</xdr:colOff>
      <xdr:row>6</xdr:row>
      <xdr:rowOff>159385</xdr:rowOff>
    </xdr:to>
    <xdr:pic>
      <xdr:nvPicPr>
        <xdr:cNvPr id="2" name="Picture 1" descr="A logo for a farm&#10;&#10;AI-generated content may be incorrect.">
          <a:extLst>
            <a:ext uri="{FF2B5EF4-FFF2-40B4-BE49-F238E27FC236}">
              <a16:creationId xmlns:a16="http://schemas.microsoft.com/office/drawing/2014/main" id="{F6995CE1-6714-D94D-C994-9D7359557F1D}"/>
            </a:ext>
          </a:extLst>
        </xdr:cNvPr>
        <xdr:cNvPicPr/>
      </xdr:nvPicPr>
      <xdr:blipFill>
        <a:blip xmlns:r="http://schemas.openxmlformats.org/officeDocument/2006/relationships" r:embed="rId1"/>
        <a:stretch>
          <a:fillRect/>
        </a:stretch>
      </xdr:blipFill>
      <xdr:spPr>
        <a:xfrm>
          <a:off x="28575" y="85725"/>
          <a:ext cx="2258695" cy="1216660"/>
        </a:xfrm>
        <a:prstGeom prst="rect">
          <a:avLst/>
        </a:prstGeom>
      </xdr:spPr>
    </xdr:pic>
    <xdr:clientData/>
  </xdr:twoCellAnchor>
  <xdr:twoCellAnchor editAs="oneCell">
    <xdr:from>
      <xdr:col>6</xdr:col>
      <xdr:colOff>485775</xdr:colOff>
      <xdr:row>0</xdr:row>
      <xdr:rowOff>57150</xdr:rowOff>
    </xdr:from>
    <xdr:to>
      <xdr:col>9</xdr:col>
      <xdr:colOff>538480</xdr:colOff>
      <xdr:row>7</xdr:row>
      <xdr:rowOff>10795</xdr:rowOff>
    </xdr:to>
    <xdr:pic>
      <xdr:nvPicPr>
        <xdr:cNvPr id="3" name="Picture 2" descr="A logo with a map of africa&#10;&#10;AI-generated content may be incorrect.">
          <a:extLst>
            <a:ext uri="{FF2B5EF4-FFF2-40B4-BE49-F238E27FC236}">
              <a16:creationId xmlns:a16="http://schemas.microsoft.com/office/drawing/2014/main" id="{50178342-7EC9-B8D9-FD8E-3BD021CE01D5}"/>
            </a:ext>
          </a:extLst>
        </xdr:cNvPr>
        <xdr:cNvPicPr/>
      </xdr:nvPicPr>
      <xdr:blipFill>
        <a:blip xmlns:r="http://schemas.openxmlformats.org/officeDocument/2006/relationships" r:embed="rId2"/>
        <a:stretch>
          <a:fillRect/>
        </a:stretch>
      </xdr:blipFill>
      <xdr:spPr>
        <a:xfrm>
          <a:off x="4143375" y="57150"/>
          <a:ext cx="1881505" cy="12871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63572</xdr:colOff>
      <xdr:row>146</xdr:row>
      <xdr:rowOff>0</xdr:rowOff>
    </xdr:from>
    <xdr:ext cx="4337106" cy="264560"/>
    <xdr:sp macro="" textlink="">
      <xdr:nvSpPr>
        <xdr:cNvPr id="2" name="TextBox 1">
          <a:extLst>
            <a:ext uri="{FF2B5EF4-FFF2-40B4-BE49-F238E27FC236}">
              <a16:creationId xmlns:a16="http://schemas.microsoft.com/office/drawing/2014/main" id="{F100768E-2EBD-4279-A315-CAFE65FDD40B}"/>
            </a:ext>
          </a:extLst>
        </xdr:cNvPr>
        <xdr:cNvSpPr txBox="1"/>
      </xdr:nvSpPr>
      <xdr:spPr>
        <a:xfrm flipV="1">
          <a:off x="8617022" y="6920865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146</xdr:row>
      <xdr:rowOff>0</xdr:rowOff>
    </xdr:from>
    <xdr:ext cx="828803" cy="264560"/>
    <xdr:sp macro="" textlink="">
      <xdr:nvSpPr>
        <xdr:cNvPr id="4" name="TextBox 3">
          <a:extLst>
            <a:ext uri="{FF2B5EF4-FFF2-40B4-BE49-F238E27FC236}">
              <a16:creationId xmlns:a16="http://schemas.microsoft.com/office/drawing/2014/main" id="{D5AE62A9-8567-4A5A-912B-0211CDAD5E82}"/>
            </a:ext>
          </a:extLst>
        </xdr:cNvPr>
        <xdr:cNvSpPr txBox="1"/>
      </xdr:nvSpPr>
      <xdr:spPr>
        <a:xfrm flipV="1">
          <a:off x="11610974" y="684085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63572</xdr:colOff>
      <xdr:row>108</xdr:row>
      <xdr:rowOff>0</xdr:rowOff>
    </xdr:from>
    <xdr:ext cx="4337106"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flipV="1">
          <a:off x="8617022" y="2263140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108</xdr:row>
      <xdr:rowOff>0</xdr:rowOff>
    </xdr:from>
    <xdr:ext cx="4337106" cy="264560"/>
    <xdr:sp macro="" textlink="">
      <xdr:nvSpPr>
        <xdr:cNvPr id="3" name="TextBox 2">
          <a:extLst>
            <a:ext uri="{FF2B5EF4-FFF2-40B4-BE49-F238E27FC236}">
              <a16:creationId xmlns:a16="http://schemas.microsoft.com/office/drawing/2014/main" id="{00000000-0008-0000-0600-000003000000}"/>
            </a:ext>
          </a:extLst>
        </xdr:cNvPr>
        <xdr:cNvSpPr txBox="1"/>
      </xdr:nvSpPr>
      <xdr:spPr>
        <a:xfrm flipV="1">
          <a:off x="8102672" y="212312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108</xdr:row>
      <xdr:rowOff>0</xdr:rowOff>
    </xdr:from>
    <xdr:ext cx="828803" cy="264560"/>
    <xdr:sp macro="" textlink="">
      <xdr:nvSpPr>
        <xdr:cNvPr id="4" name="TextBox 3">
          <a:extLst>
            <a:ext uri="{FF2B5EF4-FFF2-40B4-BE49-F238E27FC236}">
              <a16:creationId xmlns:a16="http://schemas.microsoft.com/office/drawing/2014/main" id="{00000000-0008-0000-0600-000004000000}"/>
            </a:ext>
          </a:extLst>
        </xdr:cNvPr>
        <xdr:cNvSpPr txBox="1"/>
      </xdr:nvSpPr>
      <xdr:spPr>
        <a:xfrm flipV="1">
          <a:off x="11610974" y="217360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63572</xdr:colOff>
      <xdr:row>262</xdr:row>
      <xdr:rowOff>0</xdr:rowOff>
    </xdr:from>
    <xdr:ext cx="4337106" cy="264560"/>
    <xdr:sp macro="" textlink="">
      <xdr:nvSpPr>
        <xdr:cNvPr id="2" name="TextBox 1">
          <a:extLst>
            <a:ext uri="{FF2B5EF4-FFF2-40B4-BE49-F238E27FC236}">
              <a16:creationId xmlns:a16="http://schemas.microsoft.com/office/drawing/2014/main" id="{F5FDE6A1-AA83-48E6-9EDD-7D24E98EE8DA}"/>
            </a:ext>
          </a:extLst>
        </xdr:cNvPr>
        <xdr:cNvSpPr txBox="1"/>
      </xdr:nvSpPr>
      <xdr:spPr>
        <a:xfrm flipV="1">
          <a:off x="8617022" y="6920865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262</xdr:row>
      <xdr:rowOff>0</xdr:rowOff>
    </xdr:from>
    <xdr:ext cx="4337106" cy="264560"/>
    <xdr:sp macro="" textlink="">
      <xdr:nvSpPr>
        <xdr:cNvPr id="3" name="TextBox 2">
          <a:extLst>
            <a:ext uri="{FF2B5EF4-FFF2-40B4-BE49-F238E27FC236}">
              <a16:creationId xmlns:a16="http://schemas.microsoft.com/office/drawing/2014/main" id="{17A981B2-CECF-4C33-BA4D-40DBA377BEBF}"/>
            </a:ext>
          </a:extLst>
        </xdr:cNvPr>
        <xdr:cNvSpPr txBox="1"/>
      </xdr:nvSpPr>
      <xdr:spPr>
        <a:xfrm flipV="1">
          <a:off x="8102672" y="6440805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262</xdr:row>
      <xdr:rowOff>0</xdr:rowOff>
    </xdr:from>
    <xdr:ext cx="828803" cy="264560"/>
    <xdr:sp macro="" textlink="">
      <xdr:nvSpPr>
        <xdr:cNvPr id="4" name="TextBox 3">
          <a:extLst>
            <a:ext uri="{FF2B5EF4-FFF2-40B4-BE49-F238E27FC236}">
              <a16:creationId xmlns:a16="http://schemas.microsoft.com/office/drawing/2014/main" id="{00B5CA44-8B64-452F-A365-261D3C4AA85A}"/>
            </a:ext>
          </a:extLst>
        </xdr:cNvPr>
        <xdr:cNvSpPr txBox="1"/>
      </xdr:nvSpPr>
      <xdr:spPr>
        <a:xfrm flipV="1">
          <a:off x="11610974" y="684085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63572</xdr:colOff>
      <xdr:row>93</xdr:row>
      <xdr:rowOff>304800</xdr:rowOff>
    </xdr:from>
    <xdr:ext cx="4337106"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flipV="1">
          <a:off x="8617022" y="2343150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76</xdr:row>
      <xdr:rowOff>0</xdr:rowOff>
    </xdr:from>
    <xdr:ext cx="4337106"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flipV="1">
          <a:off x="8102672" y="212312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90</xdr:row>
      <xdr:rowOff>104775</xdr:rowOff>
    </xdr:from>
    <xdr:ext cx="828803"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flipV="1">
          <a:off x="11610974" y="225361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63572</xdr:colOff>
      <xdr:row>284</xdr:row>
      <xdr:rowOff>0</xdr:rowOff>
    </xdr:from>
    <xdr:ext cx="4337106" cy="264560"/>
    <xdr:sp macro="" textlink="">
      <xdr:nvSpPr>
        <xdr:cNvPr id="2" name="TextBox 1">
          <a:extLst>
            <a:ext uri="{FF2B5EF4-FFF2-40B4-BE49-F238E27FC236}">
              <a16:creationId xmlns:a16="http://schemas.microsoft.com/office/drawing/2014/main" id="{E1434D64-FE33-4060-97A5-439698A35D6B}"/>
            </a:ext>
          </a:extLst>
        </xdr:cNvPr>
        <xdr:cNvSpPr txBox="1"/>
      </xdr:nvSpPr>
      <xdr:spPr>
        <a:xfrm flipV="1">
          <a:off x="8617022" y="855059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284</xdr:row>
      <xdr:rowOff>0</xdr:rowOff>
    </xdr:from>
    <xdr:ext cx="4337106" cy="264560"/>
    <xdr:sp macro="" textlink="">
      <xdr:nvSpPr>
        <xdr:cNvPr id="3" name="TextBox 2">
          <a:extLst>
            <a:ext uri="{FF2B5EF4-FFF2-40B4-BE49-F238E27FC236}">
              <a16:creationId xmlns:a16="http://schemas.microsoft.com/office/drawing/2014/main" id="{FDCC4B7C-10C8-4B05-8B00-B3F838D18879}"/>
            </a:ext>
          </a:extLst>
        </xdr:cNvPr>
        <xdr:cNvSpPr txBox="1"/>
      </xdr:nvSpPr>
      <xdr:spPr>
        <a:xfrm flipV="1">
          <a:off x="8102672" y="855059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284</xdr:row>
      <xdr:rowOff>0</xdr:rowOff>
    </xdr:from>
    <xdr:ext cx="828803" cy="264560"/>
    <xdr:sp macro="" textlink="">
      <xdr:nvSpPr>
        <xdr:cNvPr id="4" name="TextBox 3">
          <a:extLst>
            <a:ext uri="{FF2B5EF4-FFF2-40B4-BE49-F238E27FC236}">
              <a16:creationId xmlns:a16="http://schemas.microsoft.com/office/drawing/2014/main" id="{E3CDA1C6-C43C-4ED4-AD68-E7BDB4E85F3E}"/>
            </a:ext>
          </a:extLst>
        </xdr:cNvPr>
        <xdr:cNvSpPr txBox="1"/>
      </xdr:nvSpPr>
      <xdr:spPr>
        <a:xfrm flipV="1">
          <a:off x="11610974" y="85505925"/>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8</xdr:col>
      <xdr:colOff>63572</xdr:colOff>
      <xdr:row>313</xdr:row>
      <xdr:rowOff>0</xdr:rowOff>
    </xdr:from>
    <xdr:ext cx="4337106" cy="264560"/>
    <xdr:sp macro="" textlink="">
      <xdr:nvSpPr>
        <xdr:cNvPr id="5" name="TextBox 4">
          <a:extLst>
            <a:ext uri="{FF2B5EF4-FFF2-40B4-BE49-F238E27FC236}">
              <a16:creationId xmlns:a16="http://schemas.microsoft.com/office/drawing/2014/main" id="{F660EDEA-0687-4B9C-80A5-C82A174784E7}"/>
            </a:ext>
          </a:extLst>
        </xdr:cNvPr>
        <xdr:cNvSpPr txBox="1"/>
      </xdr:nvSpPr>
      <xdr:spPr>
        <a:xfrm flipV="1">
          <a:off x="8623702" y="8192737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313</xdr:row>
      <xdr:rowOff>0</xdr:rowOff>
    </xdr:from>
    <xdr:ext cx="4337106" cy="264560"/>
    <xdr:sp macro="" textlink="">
      <xdr:nvSpPr>
        <xdr:cNvPr id="6" name="TextBox 5">
          <a:extLst>
            <a:ext uri="{FF2B5EF4-FFF2-40B4-BE49-F238E27FC236}">
              <a16:creationId xmlns:a16="http://schemas.microsoft.com/office/drawing/2014/main" id="{93C82C62-7C8B-4986-825B-50DCC4D497A7}"/>
            </a:ext>
          </a:extLst>
        </xdr:cNvPr>
        <xdr:cNvSpPr txBox="1"/>
      </xdr:nvSpPr>
      <xdr:spPr>
        <a:xfrm flipV="1">
          <a:off x="8112816" y="8192737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313</xdr:row>
      <xdr:rowOff>0</xdr:rowOff>
    </xdr:from>
    <xdr:ext cx="828803" cy="264560"/>
    <xdr:sp macro="" textlink="">
      <xdr:nvSpPr>
        <xdr:cNvPr id="7" name="TextBox 6">
          <a:extLst>
            <a:ext uri="{FF2B5EF4-FFF2-40B4-BE49-F238E27FC236}">
              <a16:creationId xmlns:a16="http://schemas.microsoft.com/office/drawing/2014/main" id="{D9DB3321-F0E9-450D-A7AD-AA6892DB9D0A}"/>
            </a:ext>
          </a:extLst>
        </xdr:cNvPr>
        <xdr:cNvSpPr txBox="1"/>
      </xdr:nvSpPr>
      <xdr:spPr>
        <a:xfrm flipV="1">
          <a:off x="11600336" y="8192737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63572</xdr:colOff>
      <xdr:row>198</xdr:row>
      <xdr:rowOff>304800</xdr:rowOff>
    </xdr:from>
    <xdr:ext cx="4337106" cy="264560"/>
    <xdr:sp macro="" textlink="">
      <xdr:nvSpPr>
        <xdr:cNvPr id="2" name="TextBox 1">
          <a:extLst>
            <a:ext uri="{FF2B5EF4-FFF2-40B4-BE49-F238E27FC236}">
              <a16:creationId xmlns:a16="http://schemas.microsoft.com/office/drawing/2014/main" id="{42B71936-29D5-47B8-9526-14E61614EEC3}"/>
            </a:ext>
          </a:extLst>
        </xdr:cNvPr>
        <xdr:cNvSpPr txBox="1"/>
      </xdr:nvSpPr>
      <xdr:spPr>
        <a:xfrm flipV="1">
          <a:off x="8617022" y="2583180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181</xdr:row>
      <xdr:rowOff>0</xdr:rowOff>
    </xdr:from>
    <xdr:ext cx="4337106" cy="264560"/>
    <xdr:sp macro="" textlink="">
      <xdr:nvSpPr>
        <xdr:cNvPr id="3" name="TextBox 2">
          <a:extLst>
            <a:ext uri="{FF2B5EF4-FFF2-40B4-BE49-F238E27FC236}">
              <a16:creationId xmlns:a16="http://schemas.microsoft.com/office/drawing/2014/main" id="{B0854CB0-C235-47D9-99DB-8229355B41D1}"/>
            </a:ext>
          </a:extLst>
        </xdr:cNvPr>
        <xdr:cNvSpPr txBox="1"/>
      </xdr:nvSpPr>
      <xdr:spPr>
        <a:xfrm flipV="1">
          <a:off x="8102672" y="212312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195</xdr:row>
      <xdr:rowOff>104775</xdr:rowOff>
    </xdr:from>
    <xdr:ext cx="828803" cy="264560"/>
    <xdr:sp macro="" textlink="">
      <xdr:nvSpPr>
        <xdr:cNvPr id="4" name="TextBox 3">
          <a:extLst>
            <a:ext uri="{FF2B5EF4-FFF2-40B4-BE49-F238E27FC236}">
              <a16:creationId xmlns:a16="http://schemas.microsoft.com/office/drawing/2014/main" id="{8AED4A2A-6344-47A7-A4BE-A7B40C8DB688}"/>
            </a:ext>
          </a:extLst>
        </xdr:cNvPr>
        <xdr:cNvSpPr txBox="1"/>
      </xdr:nvSpPr>
      <xdr:spPr>
        <a:xfrm flipV="1">
          <a:off x="11610974" y="249364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63572</xdr:colOff>
      <xdr:row>131</xdr:row>
      <xdr:rowOff>0</xdr:rowOff>
    </xdr:from>
    <xdr:ext cx="4337106" cy="264560"/>
    <xdr:sp macro="" textlink="">
      <xdr:nvSpPr>
        <xdr:cNvPr id="2" name="TextBox 1">
          <a:extLst>
            <a:ext uri="{FF2B5EF4-FFF2-40B4-BE49-F238E27FC236}">
              <a16:creationId xmlns:a16="http://schemas.microsoft.com/office/drawing/2014/main" id="{6D947351-43EE-4E17-882A-F4CC3E58C926}"/>
            </a:ext>
          </a:extLst>
        </xdr:cNvPr>
        <xdr:cNvSpPr txBox="1"/>
      </xdr:nvSpPr>
      <xdr:spPr>
        <a:xfrm flipV="1">
          <a:off x="8617022" y="736949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131</xdr:row>
      <xdr:rowOff>0</xdr:rowOff>
    </xdr:from>
    <xdr:ext cx="4337106" cy="264560"/>
    <xdr:sp macro="" textlink="">
      <xdr:nvSpPr>
        <xdr:cNvPr id="3" name="TextBox 2">
          <a:extLst>
            <a:ext uri="{FF2B5EF4-FFF2-40B4-BE49-F238E27FC236}">
              <a16:creationId xmlns:a16="http://schemas.microsoft.com/office/drawing/2014/main" id="{4CEA1CAC-BABD-4D86-97A7-284B5969B90A}"/>
            </a:ext>
          </a:extLst>
        </xdr:cNvPr>
        <xdr:cNvSpPr txBox="1"/>
      </xdr:nvSpPr>
      <xdr:spPr>
        <a:xfrm flipV="1">
          <a:off x="8102672" y="736949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131</xdr:row>
      <xdr:rowOff>0</xdr:rowOff>
    </xdr:from>
    <xdr:ext cx="828803" cy="264560"/>
    <xdr:sp macro="" textlink="">
      <xdr:nvSpPr>
        <xdr:cNvPr id="4" name="TextBox 3">
          <a:extLst>
            <a:ext uri="{FF2B5EF4-FFF2-40B4-BE49-F238E27FC236}">
              <a16:creationId xmlns:a16="http://schemas.microsoft.com/office/drawing/2014/main" id="{443D0EBD-9440-49CB-A46D-061AF7806A71}"/>
            </a:ext>
          </a:extLst>
        </xdr:cNvPr>
        <xdr:cNvSpPr txBox="1"/>
      </xdr:nvSpPr>
      <xdr:spPr>
        <a:xfrm flipV="1">
          <a:off x="11610974" y="73694925"/>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63572</xdr:colOff>
      <xdr:row>200</xdr:row>
      <xdr:rowOff>304800</xdr:rowOff>
    </xdr:from>
    <xdr:ext cx="4337106" cy="264560"/>
    <xdr:sp macro="" textlink="">
      <xdr:nvSpPr>
        <xdr:cNvPr id="2" name="TextBox 1">
          <a:extLst>
            <a:ext uri="{FF2B5EF4-FFF2-40B4-BE49-F238E27FC236}">
              <a16:creationId xmlns:a16="http://schemas.microsoft.com/office/drawing/2014/main" id="{E2E89262-45D7-4193-AE16-BCCEF6684142}"/>
            </a:ext>
          </a:extLst>
        </xdr:cNvPr>
        <xdr:cNvSpPr txBox="1"/>
      </xdr:nvSpPr>
      <xdr:spPr>
        <a:xfrm flipV="1">
          <a:off x="8617022" y="6678930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183</xdr:row>
      <xdr:rowOff>0</xdr:rowOff>
    </xdr:from>
    <xdr:ext cx="4337106" cy="264560"/>
    <xdr:sp macro="" textlink="">
      <xdr:nvSpPr>
        <xdr:cNvPr id="3" name="TextBox 2">
          <a:extLst>
            <a:ext uri="{FF2B5EF4-FFF2-40B4-BE49-F238E27FC236}">
              <a16:creationId xmlns:a16="http://schemas.microsoft.com/office/drawing/2014/main" id="{D081AEF8-58F1-4F27-88E5-72034B1EC197}"/>
            </a:ext>
          </a:extLst>
        </xdr:cNvPr>
        <xdr:cNvSpPr txBox="1"/>
      </xdr:nvSpPr>
      <xdr:spPr>
        <a:xfrm flipV="1">
          <a:off x="8102672" y="621887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197</xdr:row>
      <xdr:rowOff>104775</xdr:rowOff>
    </xdr:from>
    <xdr:ext cx="828803" cy="264560"/>
    <xdr:sp macro="" textlink="">
      <xdr:nvSpPr>
        <xdr:cNvPr id="4" name="TextBox 3">
          <a:extLst>
            <a:ext uri="{FF2B5EF4-FFF2-40B4-BE49-F238E27FC236}">
              <a16:creationId xmlns:a16="http://schemas.microsoft.com/office/drawing/2014/main" id="{02905B38-212F-46A0-9196-F21618A673A8}"/>
            </a:ext>
          </a:extLst>
        </xdr:cNvPr>
        <xdr:cNvSpPr txBox="1"/>
      </xdr:nvSpPr>
      <xdr:spPr>
        <a:xfrm flipV="1">
          <a:off x="11610974" y="658939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63572</xdr:colOff>
      <xdr:row>323</xdr:row>
      <xdr:rowOff>0</xdr:rowOff>
    </xdr:from>
    <xdr:ext cx="4337106" cy="264560"/>
    <xdr:sp macro="" textlink="">
      <xdr:nvSpPr>
        <xdr:cNvPr id="2" name="TextBox 1">
          <a:extLst>
            <a:ext uri="{FF2B5EF4-FFF2-40B4-BE49-F238E27FC236}">
              <a16:creationId xmlns:a16="http://schemas.microsoft.com/office/drawing/2014/main" id="{15D3BD66-389D-42FD-AFB9-837CC60DCBC4}"/>
            </a:ext>
          </a:extLst>
        </xdr:cNvPr>
        <xdr:cNvSpPr txBox="1"/>
      </xdr:nvSpPr>
      <xdr:spPr>
        <a:xfrm flipV="1">
          <a:off x="8617022" y="66789300"/>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7</xdr:col>
      <xdr:colOff>158822</xdr:colOff>
      <xdr:row>311</xdr:row>
      <xdr:rowOff>0</xdr:rowOff>
    </xdr:from>
    <xdr:ext cx="4337106" cy="264560"/>
    <xdr:sp macro="" textlink="">
      <xdr:nvSpPr>
        <xdr:cNvPr id="3" name="TextBox 2">
          <a:extLst>
            <a:ext uri="{FF2B5EF4-FFF2-40B4-BE49-F238E27FC236}">
              <a16:creationId xmlns:a16="http://schemas.microsoft.com/office/drawing/2014/main" id="{DFB4FA62-67AC-4645-89B1-685DA213B05A}"/>
            </a:ext>
          </a:extLst>
        </xdr:cNvPr>
        <xdr:cNvSpPr txBox="1"/>
      </xdr:nvSpPr>
      <xdr:spPr>
        <a:xfrm flipV="1">
          <a:off x="8102672" y="62188725"/>
          <a:ext cx="43371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13</xdr:col>
      <xdr:colOff>9524</xdr:colOff>
      <xdr:row>321</xdr:row>
      <xdr:rowOff>0</xdr:rowOff>
    </xdr:from>
    <xdr:ext cx="828803" cy="264560"/>
    <xdr:sp macro="" textlink="">
      <xdr:nvSpPr>
        <xdr:cNvPr id="4" name="TextBox 3">
          <a:extLst>
            <a:ext uri="{FF2B5EF4-FFF2-40B4-BE49-F238E27FC236}">
              <a16:creationId xmlns:a16="http://schemas.microsoft.com/office/drawing/2014/main" id="{7391326F-3961-45B1-8DF2-372A59457940}"/>
            </a:ext>
          </a:extLst>
        </xdr:cNvPr>
        <xdr:cNvSpPr txBox="1"/>
      </xdr:nvSpPr>
      <xdr:spPr>
        <a:xfrm flipV="1">
          <a:off x="11610974" y="65893950"/>
          <a:ext cx="82880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6BA0-0338-49EF-9063-9097D895AB18}">
  <dimension ref="A1:J47"/>
  <sheetViews>
    <sheetView tabSelected="1" view="pageBreakPreview" zoomScale="40" zoomScaleNormal="100" zoomScaleSheetLayoutView="40" workbookViewId="0">
      <selection activeCell="M48" sqref="M48"/>
    </sheetView>
  </sheetViews>
  <sheetFormatPr defaultRowHeight="14.5"/>
  <sheetData>
    <row r="1" spans="1:10">
      <c r="A1" s="812" t="s">
        <v>1558</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headerFooter scaleWithDoc="0" alignWithMargins="0">
    <oddHeader>&amp;CTHE PROPOSED ALTERATIONS AND UPGRADES AT AGRICULTURE &amp; FOOD AUTHORITY - HORTICULTURAL CROPS DIRECTORATE (HCD) PACK HOUSE, KIBWEZI, MAKUENI COUNTY</oddHeader>
    <oddFooter>&amp;LAFA-HCD Bills of Quantitties&amp;RTMA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7427-5D67-4928-8CD9-E7AC3C457BEF}">
  <dimension ref="A1:F36"/>
  <sheetViews>
    <sheetView view="pageBreakPreview" topLeftCell="A11"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736</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300" t="s">
        <v>670</v>
      </c>
      <c r="C7" s="31" t="s">
        <v>787</v>
      </c>
      <c r="D7" s="674"/>
      <c r="E7" s="11"/>
    </row>
    <row r="8" spans="1:5">
      <c r="A8" s="24"/>
      <c r="B8" s="25"/>
      <c r="C8" s="31"/>
      <c r="D8" s="674"/>
    </row>
    <row r="9" spans="1:5">
      <c r="A9" s="24"/>
      <c r="B9" s="25"/>
      <c r="C9" s="31"/>
      <c r="D9" s="674"/>
    </row>
    <row r="10" spans="1:5">
      <c r="A10" s="24">
        <v>2</v>
      </c>
      <c r="B10" s="300" t="s">
        <v>671</v>
      </c>
      <c r="C10" s="31" t="s">
        <v>293</v>
      </c>
      <c r="D10" s="674"/>
      <c r="E10" s="11"/>
    </row>
    <row r="11" spans="1:5">
      <c r="A11" s="24"/>
      <c r="B11" s="25"/>
      <c r="C11" s="31"/>
      <c r="D11" s="674"/>
    </row>
    <row r="12" spans="1:5">
      <c r="A12" s="24"/>
      <c r="B12" s="25"/>
      <c r="C12" s="31"/>
      <c r="D12" s="674"/>
    </row>
    <row r="13" spans="1:5">
      <c r="A13" s="24">
        <v>3</v>
      </c>
      <c r="B13" s="300" t="s">
        <v>672</v>
      </c>
      <c r="C13" s="31" t="s">
        <v>172</v>
      </c>
      <c r="D13" s="674"/>
      <c r="E13" s="11"/>
    </row>
    <row r="14" spans="1:5">
      <c r="A14" s="24"/>
      <c r="B14" s="25"/>
      <c r="C14" s="31"/>
      <c r="D14" s="674"/>
    </row>
    <row r="15" spans="1:5">
      <c r="A15" s="24"/>
      <c r="B15" s="25"/>
      <c r="C15" s="31"/>
      <c r="D15" s="674"/>
    </row>
    <row r="16" spans="1:5">
      <c r="A16" s="24">
        <v>4</v>
      </c>
      <c r="B16" s="300" t="s">
        <v>635</v>
      </c>
      <c r="C16" s="31" t="s">
        <v>294</v>
      </c>
      <c r="D16" s="674"/>
      <c r="E16" s="11"/>
    </row>
    <row r="17" spans="1:6">
      <c r="A17" s="24"/>
      <c r="B17" s="25"/>
      <c r="C17" s="31"/>
      <c r="D17" s="674"/>
    </row>
    <row r="18" spans="1:6">
      <c r="A18" s="24"/>
      <c r="B18" s="25"/>
      <c r="C18" s="31"/>
      <c r="D18" s="674"/>
    </row>
    <row r="19" spans="1:6">
      <c r="A19" s="24">
        <v>5</v>
      </c>
      <c r="B19" s="300" t="s">
        <v>645</v>
      </c>
      <c r="C19" s="31" t="s">
        <v>788</v>
      </c>
      <c r="D19" s="674"/>
      <c r="E19" s="11"/>
    </row>
    <row r="20" spans="1:6">
      <c r="A20" s="24"/>
      <c r="B20" s="25"/>
      <c r="C20" s="31"/>
      <c r="D20" s="674"/>
    </row>
    <row r="21" spans="1:6">
      <c r="A21" s="24"/>
      <c r="B21" s="25"/>
      <c r="C21" s="31"/>
      <c r="D21" s="674"/>
    </row>
    <row r="22" spans="1:6">
      <c r="A22" s="24">
        <v>6</v>
      </c>
      <c r="B22" s="300" t="s">
        <v>653</v>
      </c>
      <c r="C22" s="31" t="s">
        <v>789</v>
      </c>
      <c r="D22" s="674"/>
      <c r="E22" s="11"/>
    </row>
    <row r="23" spans="1:6">
      <c r="A23" s="24"/>
      <c r="B23" s="25"/>
      <c r="C23" s="31"/>
      <c r="D23" s="674"/>
    </row>
    <row r="24" spans="1:6">
      <c r="A24" s="24"/>
      <c r="B24" s="25"/>
      <c r="C24" s="31"/>
      <c r="D24" s="674"/>
    </row>
    <row r="25" spans="1:6">
      <c r="A25" s="24">
        <v>7</v>
      </c>
      <c r="B25" s="300" t="s">
        <v>775</v>
      </c>
      <c r="C25" s="31" t="s">
        <v>295</v>
      </c>
      <c r="D25" s="674"/>
      <c r="E25" s="11"/>
    </row>
    <row r="26" spans="1:6">
      <c r="A26" s="24"/>
      <c r="B26" s="25"/>
      <c r="C26" s="31"/>
      <c r="D26" s="674"/>
    </row>
    <row r="27" spans="1:6">
      <c r="A27" s="24"/>
      <c r="B27" s="25"/>
      <c r="C27" s="31"/>
      <c r="D27" s="674"/>
    </row>
    <row r="28" spans="1:6">
      <c r="A28" s="24"/>
      <c r="B28" s="25"/>
      <c r="C28" s="31"/>
      <c r="D28" s="674"/>
      <c r="E28" s="11"/>
    </row>
    <row r="29" spans="1:6" ht="36">
      <c r="A29" s="21"/>
      <c r="B29" s="22" t="s">
        <v>289</v>
      </c>
      <c r="C29" s="32"/>
      <c r="D29" s="675"/>
    </row>
    <row r="30" spans="1:6">
      <c r="F30" s="11"/>
    </row>
    <row r="31" spans="1:6">
      <c r="D31" s="677"/>
      <c r="F31" s="11"/>
    </row>
    <row r="33" spans="4:4">
      <c r="D33" s="677">
        <f>D29/110</f>
        <v>0</v>
      </c>
    </row>
    <row r="36" spans="4:4">
      <c r="D36"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Italic"WarehouseWorks Summaries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view="pageBreakPreview" topLeftCell="A18" zoomScaleNormal="100" zoomScaleSheetLayoutView="10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750"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747"/>
    </row>
    <row r="2" spans="1:5">
      <c r="A2" s="820" t="s">
        <v>288</v>
      </c>
      <c r="B2" s="821"/>
      <c r="C2" s="821"/>
      <c r="D2" s="822"/>
    </row>
    <row r="3" spans="1:5">
      <c r="A3" s="18"/>
      <c r="D3" s="748"/>
    </row>
    <row r="4" spans="1:5">
      <c r="A4" s="21" t="s">
        <v>0</v>
      </c>
      <c r="B4" s="22" t="s">
        <v>1</v>
      </c>
      <c r="C4" s="23" t="s">
        <v>42</v>
      </c>
      <c r="D4" s="675" t="s">
        <v>879</v>
      </c>
    </row>
    <row r="5" spans="1:5">
      <c r="A5" s="24"/>
      <c r="B5" s="25"/>
      <c r="C5" s="30"/>
      <c r="D5" s="749"/>
    </row>
    <row r="6" spans="1:5">
      <c r="A6" s="24"/>
      <c r="B6" s="25"/>
      <c r="C6" s="30"/>
      <c r="D6" s="749"/>
    </row>
    <row r="7" spans="1:5">
      <c r="A7" s="24"/>
      <c r="B7" s="25"/>
      <c r="C7" s="30"/>
      <c r="D7" s="749"/>
    </row>
    <row r="8" spans="1:5" s="264" customFormat="1">
      <c r="A8" s="172">
        <v>1</v>
      </c>
      <c r="B8" s="261" t="s">
        <v>273</v>
      </c>
      <c r="C8" s="262" t="s">
        <v>53</v>
      </c>
      <c r="D8" s="749"/>
      <c r="E8" s="263"/>
    </row>
    <row r="9" spans="1:5" s="264" customFormat="1">
      <c r="A9" s="172"/>
      <c r="B9" s="261"/>
      <c r="C9" s="262"/>
      <c r="D9" s="749"/>
      <c r="E9" s="263"/>
    </row>
    <row r="10" spans="1:5">
      <c r="A10" s="24"/>
      <c r="B10" s="25"/>
      <c r="C10" s="31"/>
      <c r="D10" s="749"/>
    </row>
    <row r="11" spans="1:5">
      <c r="A11" s="24"/>
      <c r="B11" s="25"/>
      <c r="C11" s="31"/>
      <c r="D11" s="749"/>
    </row>
    <row r="12" spans="1:5">
      <c r="A12" s="24">
        <v>2</v>
      </c>
      <c r="B12" s="25" t="s">
        <v>43</v>
      </c>
      <c r="C12" s="31" t="s">
        <v>54</v>
      </c>
      <c r="D12" s="749"/>
      <c r="E12" s="11"/>
    </row>
    <row r="13" spans="1:5">
      <c r="A13" s="24"/>
      <c r="B13" s="25"/>
      <c r="C13" s="31"/>
      <c r="D13" s="749"/>
      <c r="E13" s="11"/>
    </row>
    <row r="14" spans="1:5">
      <c r="A14" s="24"/>
      <c r="B14" s="25"/>
      <c r="C14" s="31"/>
      <c r="D14" s="749"/>
    </row>
    <row r="15" spans="1:5">
      <c r="A15" s="24"/>
      <c r="B15" s="25"/>
      <c r="C15" s="31"/>
      <c r="D15" s="749"/>
    </row>
    <row r="16" spans="1:5">
      <c r="A16" s="24">
        <v>3</v>
      </c>
      <c r="B16" s="25" t="s">
        <v>55</v>
      </c>
      <c r="C16" s="31" t="s">
        <v>274</v>
      </c>
      <c r="D16" s="749"/>
      <c r="E16" s="11"/>
    </row>
    <row r="17" spans="1:5">
      <c r="A17" s="24"/>
      <c r="B17" s="25"/>
      <c r="C17" s="31"/>
      <c r="D17" s="749"/>
      <c r="E17" s="11"/>
    </row>
    <row r="18" spans="1:5">
      <c r="A18" s="24"/>
      <c r="B18" s="25"/>
      <c r="C18" s="31"/>
      <c r="D18" s="749"/>
    </row>
    <row r="19" spans="1:5">
      <c r="A19" s="24"/>
      <c r="B19" s="25"/>
      <c r="C19" s="31"/>
      <c r="D19" s="749"/>
    </row>
    <row r="20" spans="1:5">
      <c r="A20" s="24">
        <v>4</v>
      </c>
      <c r="B20" s="25" t="s">
        <v>45</v>
      </c>
      <c r="C20" s="31" t="s">
        <v>82</v>
      </c>
      <c r="D20" s="749"/>
      <c r="E20" s="11"/>
    </row>
    <row r="21" spans="1:5">
      <c r="A21" s="24"/>
      <c r="B21" s="25"/>
      <c r="C21" s="31"/>
      <c r="D21" s="749"/>
    </row>
    <row r="22" spans="1:5">
      <c r="A22" s="24"/>
      <c r="B22" s="25"/>
      <c r="C22" s="31"/>
      <c r="D22" s="749"/>
    </row>
    <row r="23" spans="1:5">
      <c r="A23" s="24"/>
      <c r="B23" s="25"/>
      <c r="C23" s="31"/>
      <c r="D23" s="749"/>
    </row>
    <row r="24" spans="1:5">
      <c r="A24" s="24">
        <v>5</v>
      </c>
      <c r="B24" s="25" t="s">
        <v>46</v>
      </c>
      <c r="C24" s="31" t="s">
        <v>138</v>
      </c>
      <c r="D24" s="749"/>
      <c r="E24" s="11"/>
    </row>
    <row r="25" spans="1:5">
      <c r="A25" s="24"/>
      <c r="B25" s="25"/>
      <c r="C25" s="31"/>
      <c r="D25" s="749"/>
    </row>
    <row r="26" spans="1:5">
      <c r="A26" s="24"/>
      <c r="B26" s="25"/>
      <c r="C26" s="31"/>
      <c r="D26" s="749"/>
    </row>
    <row r="27" spans="1:5">
      <c r="A27" s="24"/>
      <c r="B27" s="25"/>
      <c r="C27" s="31"/>
      <c r="D27" s="749"/>
    </row>
    <row r="28" spans="1:5" ht="36">
      <c r="A28" s="24">
        <v>6</v>
      </c>
      <c r="B28" s="25" t="s">
        <v>584</v>
      </c>
      <c r="C28" s="31" t="s">
        <v>809</v>
      </c>
      <c r="D28" s="749"/>
      <c r="E28" s="11"/>
    </row>
    <row r="29" spans="1:5">
      <c r="A29" s="24"/>
      <c r="B29" s="25"/>
      <c r="C29" s="31"/>
      <c r="D29" s="749"/>
    </row>
    <row r="30" spans="1:5">
      <c r="A30" s="24"/>
      <c r="B30" s="25"/>
      <c r="C30" s="31"/>
      <c r="D30" s="749"/>
    </row>
    <row r="31" spans="1:5">
      <c r="A31" s="24"/>
      <c r="B31" s="25"/>
      <c r="C31" s="31"/>
      <c r="D31" s="749"/>
      <c r="E31" s="11"/>
    </row>
    <row r="32" spans="1:5" ht="36">
      <c r="A32" s="21"/>
      <c r="B32" s="22" t="s">
        <v>289</v>
      </c>
      <c r="C32" s="32"/>
      <c r="D32" s="675"/>
    </row>
    <row r="33" spans="4:6">
      <c r="F33" s="11"/>
    </row>
    <row r="34" spans="4:6">
      <c r="D34" s="751"/>
      <c r="F34" s="11"/>
    </row>
    <row r="36" spans="4:6">
      <c r="D36" s="751"/>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Italic"Warehouse Works Summaries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
  <sheetViews>
    <sheetView view="pageBreakPreview" zoomScaleNormal="100" zoomScaleSheetLayoutView="100" workbookViewId="0">
      <selection activeCell="M48" sqref="M48"/>
    </sheetView>
  </sheetViews>
  <sheetFormatPr defaultRowHeight="14.5"/>
  <sheetData>
    <row r="1" spans="1:10">
      <c r="A1" s="813" t="s">
        <v>222</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3"/>
  <sheetViews>
    <sheetView view="pageBreakPreview" topLeftCell="A525" zoomScale="77" zoomScaleNormal="100" zoomScaleSheetLayoutView="77" zoomScalePageLayoutView="80" workbookViewId="0">
      <selection activeCell="M48" sqref="M48"/>
    </sheetView>
  </sheetViews>
  <sheetFormatPr defaultRowHeight="15.5"/>
  <cols>
    <col min="1" max="1" width="7.1796875" style="113" customWidth="1"/>
    <col min="2" max="2" width="50" style="164" customWidth="1"/>
    <col min="3" max="3" width="8.54296875" style="113" customWidth="1"/>
    <col min="4" max="4" width="10" style="103" customWidth="1"/>
    <col min="5" max="5" width="14.26953125" style="740" customWidth="1"/>
    <col min="6" max="6" width="20" style="740" customWidth="1"/>
    <col min="7" max="256" width="9.1796875" style="1"/>
    <col min="257" max="257" width="7.1796875" style="1" customWidth="1"/>
    <col min="258" max="258" width="50" style="1" customWidth="1"/>
    <col min="259" max="259" width="8.54296875" style="1" customWidth="1"/>
    <col min="260" max="260" width="10" style="1" customWidth="1"/>
    <col min="261" max="261" width="14.26953125" style="1" customWidth="1"/>
    <col min="262" max="262" width="20" style="1" customWidth="1"/>
    <col min="263" max="512" width="9.1796875" style="1"/>
    <col min="513" max="513" width="7.1796875" style="1" customWidth="1"/>
    <col min="514" max="514" width="50" style="1" customWidth="1"/>
    <col min="515" max="515" width="8.54296875" style="1" customWidth="1"/>
    <col min="516" max="516" width="10" style="1" customWidth="1"/>
    <col min="517" max="517" width="14.26953125" style="1" customWidth="1"/>
    <col min="518" max="518" width="20" style="1" customWidth="1"/>
    <col min="519" max="768" width="9.1796875" style="1"/>
    <col min="769" max="769" width="7.1796875" style="1" customWidth="1"/>
    <col min="770" max="770" width="50" style="1" customWidth="1"/>
    <col min="771" max="771" width="8.54296875" style="1" customWidth="1"/>
    <col min="772" max="772" width="10" style="1" customWidth="1"/>
    <col min="773" max="773" width="14.26953125" style="1" customWidth="1"/>
    <col min="774" max="774" width="20" style="1" customWidth="1"/>
    <col min="775" max="1024" width="9.1796875" style="1"/>
    <col min="1025" max="1025" width="7.1796875" style="1" customWidth="1"/>
    <col min="1026" max="1026" width="50" style="1" customWidth="1"/>
    <col min="1027" max="1027" width="8.54296875" style="1" customWidth="1"/>
    <col min="1028" max="1028" width="10" style="1" customWidth="1"/>
    <col min="1029" max="1029" width="14.26953125" style="1" customWidth="1"/>
    <col min="1030" max="1030" width="20" style="1" customWidth="1"/>
    <col min="1031" max="1280" width="9.1796875" style="1"/>
    <col min="1281" max="1281" width="7.1796875" style="1" customWidth="1"/>
    <col min="1282" max="1282" width="50" style="1" customWidth="1"/>
    <col min="1283" max="1283" width="8.54296875" style="1" customWidth="1"/>
    <col min="1284" max="1284" width="10" style="1" customWidth="1"/>
    <col min="1285" max="1285" width="14.26953125" style="1" customWidth="1"/>
    <col min="1286" max="1286" width="20" style="1" customWidth="1"/>
    <col min="1287" max="1536" width="9.1796875" style="1"/>
    <col min="1537" max="1537" width="7.1796875" style="1" customWidth="1"/>
    <col min="1538" max="1538" width="50" style="1" customWidth="1"/>
    <col min="1539" max="1539" width="8.54296875" style="1" customWidth="1"/>
    <col min="1540" max="1540" width="10" style="1" customWidth="1"/>
    <col min="1541" max="1541" width="14.26953125" style="1" customWidth="1"/>
    <col min="1542" max="1542" width="20" style="1" customWidth="1"/>
    <col min="1543" max="1792" width="9.1796875" style="1"/>
    <col min="1793" max="1793" width="7.1796875" style="1" customWidth="1"/>
    <col min="1794" max="1794" width="50" style="1" customWidth="1"/>
    <col min="1795" max="1795" width="8.54296875" style="1" customWidth="1"/>
    <col min="1796" max="1796" width="10" style="1" customWidth="1"/>
    <col min="1797" max="1797" width="14.26953125" style="1" customWidth="1"/>
    <col min="1798" max="1798" width="20" style="1" customWidth="1"/>
    <col min="1799" max="2048" width="9.1796875" style="1"/>
    <col min="2049" max="2049" width="7.1796875" style="1" customWidth="1"/>
    <col min="2050" max="2050" width="50" style="1" customWidth="1"/>
    <col min="2051" max="2051" width="8.54296875" style="1" customWidth="1"/>
    <col min="2052" max="2052" width="10" style="1" customWidth="1"/>
    <col min="2053" max="2053" width="14.26953125" style="1" customWidth="1"/>
    <col min="2054" max="2054" width="20" style="1" customWidth="1"/>
    <col min="2055" max="2304" width="9.1796875" style="1"/>
    <col min="2305" max="2305" width="7.1796875" style="1" customWidth="1"/>
    <col min="2306" max="2306" width="50" style="1" customWidth="1"/>
    <col min="2307" max="2307" width="8.54296875" style="1" customWidth="1"/>
    <col min="2308" max="2308" width="10" style="1" customWidth="1"/>
    <col min="2309" max="2309" width="14.26953125" style="1" customWidth="1"/>
    <col min="2310" max="2310" width="20" style="1" customWidth="1"/>
    <col min="2311" max="2560" width="9.1796875" style="1"/>
    <col min="2561" max="2561" width="7.1796875" style="1" customWidth="1"/>
    <col min="2562" max="2562" width="50" style="1" customWidth="1"/>
    <col min="2563" max="2563" width="8.54296875" style="1" customWidth="1"/>
    <col min="2564" max="2564" width="10" style="1" customWidth="1"/>
    <col min="2565" max="2565" width="14.26953125" style="1" customWidth="1"/>
    <col min="2566" max="2566" width="20" style="1" customWidth="1"/>
    <col min="2567" max="2816" width="9.1796875" style="1"/>
    <col min="2817" max="2817" width="7.1796875" style="1" customWidth="1"/>
    <col min="2818" max="2818" width="50" style="1" customWidth="1"/>
    <col min="2819" max="2819" width="8.54296875" style="1" customWidth="1"/>
    <col min="2820" max="2820" width="10" style="1" customWidth="1"/>
    <col min="2821" max="2821" width="14.26953125" style="1" customWidth="1"/>
    <col min="2822" max="2822" width="20" style="1" customWidth="1"/>
    <col min="2823" max="3072" width="9.1796875" style="1"/>
    <col min="3073" max="3073" width="7.1796875" style="1" customWidth="1"/>
    <col min="3074" max="3074" width="50" style="1" customWidth="1"/>
    <col min="3075" max="3075" width="8.54296875" style="1" customWidth="1"/>
    <col min="3076" max="3076" width="10" style="1" customWidth="1"/>
    <col min="3077" max="3077" width="14.26953125" style="1" customWidth="1"/>
    <col min="3078" max="3078" width="20" style="1" customWidth="1"/>
    <col min="3079" max="3328" width="9.1796875" style="1"/>
    <col min="3329" max="3329" width="7.1796875" style="1" customWidth="1"/>
    <col min="3330" max="3330" width="50" style="1" customWidth="1"/>
    <col min="3331" max="3331" width="8.54296875" style="1" customWidth="1"/>
    <col min="3332" max="3332" width="10" style="1" customWidth="1"/>
    <col min="3333" max="3333" width="14.26953125" style="1" customWidth="1"/>
    <col min="3334" max="3334" width="20" style="1" customWidth="1"/>
    <col min="3335" max="3584" width="9.1796875" style="1"/>
    <col min="3585" max="3585" width="7.1796875" style="1" customWidth="1"/>
    <col min="3586" max="3586" width="50" style="1" customWidth="1"/>
    <col min="3587" max="3587" width="8.54296875" style="1" customWidth="1"/>
    <col min="3588" max="3588" width="10" style="1" customWidth="1"/>
    <col min="3589" max="3589" width="14.26953125" style="1" customWidth="1"/>
    <col min="3590" max="3590" width="20" style="1" customWidth="1"/>
    <col min="3591" max="3840" width="9.1796875" style="1"/>
    <col min="3841" max="3841" width="7.1796875" style="1" customWidth="1"/>
    <col min="3842" max="3842" width="50" style="1" customWidth="1"/>
    <col min="3843" max="3843" width="8.54296875" style="1" customWidth="1"/>
    <col min="3844" max="3844" width="10" style="1" customWidth="1"/>
    <col min="3845" max="3845" width="14.26953125" style="1" customWidth="1"/>
    <col min="3846" max="3846" width="20" style="1" customWidth="1"/>
    <col min="3847" max="4096" width="9.1796875" style="1"/>
    <col min="4097" max="4097" width="7.1796875" style="1" customWidth="1"/>
    <col min="4098" max="4098" width="50" style="1" customWidth="1"/>
    <col min="4099" max="4099" width="8.54296875" style="1" customWidth="1"/>
    <col min="4100" max="4100" width="10" style="1" customWidth="1"/>
    <col min="4101" max="4101" width="14.26953125" style="1" customWidth="1"/>
    <col min="4102" max="4102" width="20" style="1" customWidth="1"/>
    <col min="4103" max="4352" width="9.1796875" style="1"/>
    <col min="4353" max="4353" width="7.1796875" style="1" customWidth="1"/>
    <col min="4354" max="4354" width="50" style="1" customWidth="1"/>
    <col min="4355" max="4355" width="8.54296875" style="1" customWidth="1"/>
    <col min="4356" max="4356" width="10" style="1" customWidth="1"/>
    <col min="4357" max="4357" width="14.26953125" style="1" customWidth="1"/>
    <col min="4358" max="4358" width="20" style="1" customWidth="1"/>
    <col min="4359" max="4608" width="9.1796875" style="1"/>
    <col min="4609" max="4609" width="7.1796875" style="1" customWidth="1"/>
    <col min="4610" max="4610" width="50" style="1" customWidth="1"/>
    <col min="4611" max="4611" width="8.54296875" style="1" customWidth="1"/>
    <col min="4612" max="4612" width="10" style="1" customWidth="1"/>
    <col min="4613" max="4613" width="14.26953125" style="1" customWidth="1"/>
    <col min="4614" max="4614" width="20" style="1" customWidth="1"/>
    <col min="4615" max="4864" width="9.1796875" style="1"/>
    <col min="4865" max="4865" width="7.1796875" style="1" customWidth="1"/>
    <col min="4866" max="4866" width="50" style="1" customWidth="1"/>
    <col min="4867" max="4867" width="8.54296875" style="1" customWidth="1"/>
    <col min="4868" max="4868" width="10" style="1" customWidth="1"/>
    <col min="4869" max="4869" width="14.26953125" style="1" customWidth="1"/>
    <col min="4870" max="4870" width="20" style="1" customWidth="1"/>
    <col min="4871" max="5120" width="9.1796875" style="1"/>
    <col min="5121" max="5121" width="7.1796875" style="1" customWidth="1"/>
    <col min="5122" max="5122" width="50" style="1" customWidth="1"/>
    <col min="5123" max="5123" width="8.54296875" style="1" customWidth="1"/>
    <col min="5124" max="5124" width="10" style="1" customWidth="1"/>
    <col min="5125" max="5125" width="14.26953125" style="1" customWidth="1"/>
    <col min="5126" max="5126" width="20" style="1" customWidth="1"/>
    <col min="5127" max="5376" width="9.1796875" style="1"/>
    <col min="5377" max="5377" width="7.1796875" style="1" customWidth="1"/>
    <col min="5378" max="5378" width="50" style="1" customWidth="1"/>
    <col min="5379" max="5379" width="8.54296875" style="1" customWidth="1"/>
    <col min="5380" max="5380" width="10" style="1" customWidth="1"/>
    <col min="5381" max="5381" width="14.26953125" style="1" customWidth="1"/>
    <col min="5382" max="5382" width="20" style="1" customWidth="1"/>
    <col min="5383" max="5632" width="9.1796875" style="1"/>
    <col min="5633" max="5633" width="7.1796875" style="1" customWidth="1"/>
    <col min="5634" max="5634" width="50" style="1" customWidth="1"/>
    <col min="5635" max="5635" width="8.54296875" style="1" customWidth="1"/>
    <col min="5636" max="5636" width="10" style="1" customWidth="1"/>
    <col min="5637" max="5637" width="14.26953125" style="1" customWidth="1"/>
    <col min="5638" max="5638" width="20" style="1" customWidth="1"/>
    <col min="5639" max="5888" width="9.1796875" style="1"/>
    <col min="5889" max="5889" width="7.1796875" style="1" customWidth="1"/>
    <col min="5890" max="5890" width="50" style="1" customWidth="1"/>
    <col min="5891" max="5891" width="8.54296875" style="1" customWidth="1"/>
    <col min="5892" max="5892" width="10" style="1" customWidth="1"/>
    <col min="5893" max="5893" width="14.26953125" style="1" customWidth="1"/>
    <col min="5894" max="5894" width="20" style="1" customWidth="1"/>
    <col min="5895" max="6144" width="9.1796875" style="1"/>
    <col min="6145" max="6145" width="7.1796875" style="1" customWidth="1"/>
    <col min="6146" max="6146" width="50" style="1" customWidth="1"/>
    <col min="6147" max="6147" width="8.54296875" style="1" customWidth="1"/>
    <col min="6148" max="6148" width="10" style="1" customWidth="1"/>
    <col min="6149" max="6149" width="14.26953125" style="1" customWidth="1"/>
    <col min="6150" max="6150" width="20" style="1" customWidth="1"/>
    <col min="6151" max="6400" width="9.1796875" style="1"/>
    <col min="6401" max="6401" width="7.1796875" style="1" customWidth="1"/>
    <col min="6402" max="6402" width="50" style="1" customWidth="1"/>
    <col min="6403" max="6403" width="8.54296875" style="1" customWidth="1"/>
    <col min="6404" max="6404" width="10" style="1" customWidth="1"/>
    <col min="6405" max="6405" width="14.26953125" style="1" customWidth="1"/>
    <col min="6406" max="6406" width="20" style="1" customWidth="1"/>
    <col min="6407" max="6656" width="9.1796875" style="1"/>
    <col min="6657" max="6657" width="7.1796875" style="1" customWidth="1"/>
    <col min="6658" max="6658" width="50" style="1" customWidth="1"/>
    <col min="6659" max="6659" width="8.54296875" style="1" customWidth="1"/>
    <col min="6660" max="6660" width="10" style="1" customWidth="1"/>
    <col min="6661" max="6661" width="14.26953125" style="1" customWidth="1"/>
    <col min="6662" max="6662" width="20" style="1" customWidth="1"/>
    <col min="6663" max="6912" width="9.1796875" style="1"/>
    <col min="6913" max="6913" width="7.1796875" style="1" customWidth="1"/>
    <col min="6914" max="6914" width="50" style="1" customWidth="1"/>
    <col min="6915" max="6915" width="8.54296875" style="1" customWidth="1"/>
    <col min="6916" max="6916" width="10" style="1" customWidth="1"/>
    <col min="6917" max="6917" width="14.26953125" style="1" customWidth="1"/>
    <col min="6918" max="6918" width="20" style="1" customWidth="1"/>
    <col min="6919" max="7168" width="9.1796875" style="1"/>
    <col min="7169" max="7169" width="7.1796875" style="1" customWidth="1"/>
    <col min="7170" max="7170" width="50" style="1" customWidth="1"/>
    <col min="7171" max="7171" width="8.54296875" style="1" customWidth="1"/>
    <col min="7172" max="7172" width="10" style="1" customWidth="1"/>
    <col min="7173" max="7173" width="14.26953125" style="1" customWidth="1"/>
    <col min="7174" max="7174" width="20" style="1" customWidth="1"/>
    <col min="7175" max="7424" width="9.1796875" style="1"/>
    <col min="7425" max="7425" width="7.1796875" style="1" customWidth="1"/>
    <col min="7426" max="7426" width="50" style="1" customWidth="1"/>
    <col min="7427" max="7427" width="8.54296875" style="1" customWidth="1"/>
    <col min="7428" max="7428" width="10" style="1" customWidth="1"/>
    <col min="7429" max="7429" width="14.26953125" style="1" customWidth="1"/>
    <col min="7430" max="7430" width="20" style="1" customWidth="1"/>
    <col min="7431" max="7680" width="9.1796875" style="1"/>
    <col min="7681" max="7681" width="7.1796875" style="1" customWidth="1"/>
    <col min="7682" max="7682" width="50" style="1" customWidth="1"/>
    <col min="7683" max="7683" width="8.54296875" style="1" customWidth="1"/>
    <col min="7684" max="7684" width="10" style="1" customWidth="1"/>
    <col min="7685" max="7685" width="14.26953125" style="1" customWidth="1"/>
    <col min="7686" max="7686" width="20" style="1" customWidth="1"/>
    <col min="7687" max="7936" width="9.1796875" style="1"/>
    <col min="7937" max="7937" width="7.1796875" style="1" customWidth="1"/>
    <col min="7938" max="7938" width="50" style="1" customWidth="1"/>
    <col min="7939" max="7939" width="8.54296875" style="1" customWidth="1"/>
    <col min="7940" max="7940" width="10" style="1" customWidth="1"/>
    <col min="7941" max="7941" width="14.26953125" style="1" customWidth="1"/>
    <col min="7942" max="7942" width="20" style="1" customWidth="1"/>
    <col min="7943" max="8192" width="9.1796875" style="1"/>
    <col min="8193" max="8193" width="7.1796875" style="1" customWidth="1"/>
    <col min="8194" max="8194" width="50" style="1" customWidth="1"/>
    <col min="8195" max="8195" width="8.54296875" style="1" customWidth="1"/>
    <col min="8196" max="8196" width="10" style="1" customWidth="1"/>
    <col min="8197" max="8197" width="14.26953125" style="1" customWidth="1"/>
    <col min="8198" max="8198" width="20" style="1" customWidth="1"/>
    <col min="8199" max="8448" width="9.1796875" style="1"/>
    <col min="8449" max="8449" width="7.1796875" style="1" customWidth="1"/>
    <col min="8450" max="8450" width="50" style="1" customWidth="1"/>
    <col min="8451" max="8451" width="8.54296875" style="1" customWidth="1"/>
    <col min="8452" max="8452" width="10" style="1" customWidth="1"/>
    <col min="8453" max="8453" width="14.26953125" style="1" customWidth="1"/>
    <col min="8454" max="8454" width="20" style="1" customWidth="1"/>
    <col min="8455" max="8704" width="9.1796875" style="1"/>
    <col min="8705" max="8705" width="7.1796875" style="1" customWidth="1"/>
    <col min="8706" max="8706" width="50" style="1" customWidth="1"/>
    <col min="8707" max="8707" width="8.54296875" style="1" customWidth="1"/>
    <col min="8708" max="8708" width="10" style="1" customWidth="1"/>
    <col min="8709" max="8709" width="14.26953125" style="1" customWidth="1"/>
    <col min="8710" max="8710" width="20" style="1" customWidth="1"/>
    <col min="8711" max="8960" width="9.1796875" style="1"/>
    <col min="8961" max="8961" width="7.1796875" style="1" customWidth="1"/>
    <col min="8962" max="8962" width="50" style="1" customWidth="1"/>
    <col min="8963" max="8963" width="8.54296875" style="1" customWidth="1"/>
    <col min="8964" max="8964" width="10" style="1" customWidth="1"/>
    <col min="8965" max="8965" width="14.26953125" style="1" customWidth="1"/>
    <col min="8966" max="8966" width="20" style="1" customWidth="1"/>
    <col min="8967" max="9216" width="9.1796875" style="1"/>
    <col min="9217" max="9217" width="7.1796875" style="1" customWidth="1"/>
    <col min="9218" max="9218" width="50" style="1" customWidth="1"/>
    <col min="9219" max="9219" width="8.54296875" style="1" customWidth="1"/>
    <col min="9220" max="9220" width="10" style="1" customWidth="1"/>
    <col min="9221" max="9221" width="14.26953125" style="1" customWidth="1"/>
    <col min="9222" max="9222" width="20" style="1" customWidth="1"/>
    <col min="9223" max="9472" width="9.1796875" style="1"/>
    <col min="9473" max="9473" width="7.1796875" style="1" customWidth="1"/>
    <col min="9474" max="9474" width="50" style="1" customWidth="1"/>
    <col min="9475" max="9475" width="8.54296875" style="1" customWidth="1"/>
    <col min="9476" max="9476" width="10" style="1" customWidth="1"/>
    <col min="9477" max="9477" width="14.26953125" style="1" customWidth="1"/>
    <col min="9478" max="9478" width="20" style="1" customWidth="1"/>
    <col min="9479" max="9728" width="9.1796875" style="1"/>
    <col min="9729" max="9729" width="7.1796875" style="1" customWidth="1"/>
    <col min="9730" max="9730" width="50" style="1" customWidth="1"/>
    <col min="9731" max="9731" width="8.54296875" style="1" customWidth="1"/>
    <col min="9732" max="9732" width="10" style="1" customWidth="1"/>
    <col min="9733" max="9733" width="14.26953125" style="1" customWidth="1"/>
    <col min="9734" max="9734" width="20" style="1" customWidth="1"/>
    <col min="9735" max="9984" width="9.1796875" style="1"/>
    <col min="9985" max="9985" width="7.1796875" style="1" customWidth="1"/>
    <col min="9986" max="9986" width="50" style="1" customWidth="1"/>
    <col min="9987" max="9987" width="8.54296875" style="1" customWidth="1"/>
    <col min="9988" max="9988" width="10" style="1" customWidth="1"/>
    <col min="9989" max="9989" width="14.26953125" style="1" customWidth="1"/>
    <col min="9990" max="9990" width="20" style="1" customWidth="1"/>
    <col min="9991" max="10240" width="9.1796875" style="1"/>
    <col min="10241" max="10241" width="7.1796875" style="1" customWidth="1"/>
    <col min="10242" max="10242" width="50" style="1" customWidth="1"/>
    <col min="10243" max="10243" width="8.54296875" style="1" customWidth="1"/>
    <col min="10244" max="10244" width="10" style="1" customWidth="1"/>
    <col min="10245" max="10245" width="14.26953125" style="1" customWidth="1"/>
    <col min="10246" max="10246" width="20" style="1" customWidth="1"/>
    <col min="10247" max="10496" width="9.1796875" style="1"/>
    <col min="10497" max="10497" width="7.1796875" style="1" customWidth="1"/>
    <col min="10498" max="10498" width="50" style="1" customWidth="1"/>
    <col min="10499" max="10499" width="8.54296875" style="1" customWidth="1"/>
    <col min="10500" max="10500" width="10" style="1" customWidth="1"/>
    <col min="10501" max="10501" width="14.26953125" style="1" customWidth="1"/>
    <col min="10502" max="10502" width="20" style="1" customWidth="1"/>
    <col min="10503" max="10752" width="9.1796875" style="1"/>
    <col min="10753" max="10753" width="7.1796875" style="1" customWidth="1"/>
    <col min="10754" max="10754" width="50" style="1" customWidth="1"/>
    <col min="10755" max="10755" width="8.54296875" style="1" customWidth="1"/>
    <col min="10756" max="10756" width="10" style="1" customWidth="1"/>
    <col min="10757" max="10757" width="14.26953125" style="1" customWidth="1"/>
    <col min="10758" max="10758" width="20" style="1" customWidth="1"/>
    <col min="10759" max="11008" width="9.1796875" style="1"/>
    <col min="11009" max="11009" width="7.1796875" style="1" customWidth="1"/>
    <col min="11010" max="11010" width="50" style="1" customWidth="1"/>
    <col min="11011" max="11011" width="8.54296875" style="1" customWidth="1"/>
    <col min="11012" max="11012" width="10" style="1" customWidth="1"/>
    <col min="11013" max="11013" width="14.26953125" style="1" customWidth="1"/>
    <col min="11014" max="11014" width="20" style="1" customWidth="1"/>
    <col min="11015" max="11264" width="9.1796875" style="1"/>
    <col min="11265" max="11265" width="7.1796875" style="1" customWidth="1"/>
    <col min="11266" max="11266" width="50" style="1" customWidth="1"/>
    <col min="11267" max="11267" width="8.54296875" style="1" customWidth="1"/>
    <col min="11268" max="11268" width="10" style="1" customWidth="1"/>
    <col min="11269" max="11269" width="14.26953125" style="1" customWidth="1"/>
    <col min="11270" max="11270" width="20" style="1" customWidth="1"/>
    <col min="11271" max="11520" width="9.1796875" style="1"/>
    <col min="11521" max="11521" width="7.1796875" style="1" customWidth="1"/>
    <col min="11522" max="11522" width="50" style="1" customWidth="1"/>
    <col min="11523" max="11523" width="8.54296875" style="1" customWidth="1"/>
    <col min="11524" max="11524" width="10" style="1" customWidth="1"/>
    <col min="11525" max="11525" width="14.26953125" style="1" customWidth="1"/>
    <col min="11526" max="11526" width="20" style="1" customWidth="1"/>
    <col min="11527" max="11776" width="9.1796875" style="1"/>
    <col min="11777" max="11777" width="7.1796875" style="1" customWidth="1"/>
    <col min="11778" max="11778" width="50" style="1" customWidth="1"/>
    <col min="11779" max="11779" width="8.54296875" style="1" customWidth="1"/>
    <col min="11780" max="11780" width="10" style="1" customWidth="1"/>
    <col min="11781" max="11781" width="14.26953125" style="1" customWidth="1"/>
    <col min="11782" max="11782" width="20" style="1" customWidth="1"/>
    <col min="11783" max="12032" width="9.1796875" style="1"/>
    <col min="12033" max="12033" width="7.1796875" style="1" customWidth="1"/>
    <col min="12034" max="12034" width="50" style="1" customWidth="1"/>
    <col min="12035" max="12035" width="8.54296875" style="1" customWidth="1"/>
    <col min="12036" max="12036" width="10" style="1" customWidth="1"/>
    <col min="12037" max="12037" width="14.26953125" style="1" customWidth="1"/>
    <col min="12038" max="12038" width="20" style="1" customWidth="1"/>
    <col min="12039" max="12288" width="9.1796875" style="1"/>
    <col min="12289" max="12289" width="7.1796875" style="1" customWidth="1"/>
    <col min="12290" max="12290" width="50" style="1" customWidth="1"/>
    <col min="12291" max="12291" width="8.54296875" style="1" customWidth="1"/>
    <col min="12292" max="12292" width="10" style="1" customWidth="1"/>
    <col min="12293" max="12293" width="14.26953125" style="1" customWidth="1"/>
    <col min="12294" max="12294" width="20" style="1" customWidth="1"/>
    <col min="12295" max="12544" width="9.1796875" style="1"/>
    <col min="12545" max="12545" width="7.1796875" style="1" customWidth="1"/>
    <col min="12546" max="12546" width="50" style="1" customWidth="1"/>
    <col min="12547" max="12547" width="8.54296875" style="1" customWidth="1"/>
    <col min="12548" max="12548" width="10" style="1" customWidth="1"/>
    <col min="12549" max="12549" width="14.26953125" style="1" customWidth="1"/>
    <col min="12550" max="12550" width="20" style="1" customWidth="1"/>
    <col min="12551" max="12800" width="9.1796875" style="1"/>
    <col min="12801" max="12801" width="7.1796875" style="1" customWidth="1"/>
    <col min="12802" max="12802" width="50" style="1" customWidth="1"/>
    <col min="12803" max="12803" width="8.54296875" style="1" customWidth="1"/>
    <col min="12804" max="12804" width="10" style="1" customWidth="1"/>
    <col min="12805" max="12805" width="14.26953125" style="1" customWidth="1"/>
    <col min="12806" max="12806" width="20" style="1" customWidth="1"/>
    <col min="12807" max="13056" width="9.1796875" style="1"/>
    <col min="13057" max="13057" width="7.1796875" style="1" customWidth="1"/>
    <col min="13058" max="13058" width="50" style="1" customWidth="1"/>
    <col min="13059" max="13059" width="8.54296875" style="1" customWidth="1"/>
    <col min="13060" max="13060" width="10" style="1" customWidth="1"/>
    <col min="13061" max="13061" width="14.26953125" style="1" customWidth="1"/>
    <col min="13062" max="13062" width="20" style="1" customWidth="1"/>
    <col min="13063" max="13312" width="9.1796875" style="1"/>
    <col min="13313" max="13313" width="7.1796875" style="1" customWidth="1"/>
    <col min="13314" max="13314" width="50" style="1" customWidth="1"/>
    <col min="13315" max="13315" width="8.54296875" style="1" customWidth="1"/>
    <col min="13316" max="13316" width="10" style="1" customWidth="1"/>
    <col min="13317" max="13317" width="14.26953125" style="1" customWidth="1"/>
    <col min="13318" max="13318" width="20" style="1" customWidth="1"/>
    <col min="13319" max="13568" width="9.1796875" style="1"/>
    <col min="13569" max="13569" width="7.1796875" style="1" customWidth="1"/>
    <col min="13570" max="13570" width="50" style="1" customWidth="1"/>
    <col min="13571" max="13571" width="8.54296875" style="1" customWidth="1"/>
    <col min="13572" max="13572" width="10" style="1" customWidth="1"/>
    <col min="13573" max="13573" width="14.26953125" style="1" customWidth="1"/>
    <col min="13574" max="13574" width="20" style="1" customWidth="1"/>
    <col min="13575" max="13824" width="9.1796875" style="1"/>
    <col min="13825" max="13825" width="7.1796875" style="1" customWidth="1"/>
    <col min="13826" max="13826" width="50" style="1" customWidth="1"/>
    <col min="13827" max="13827" width="8.54296875" style="1" customWidth="1"/>
    <col min="13828" max="13828" width="10" style="1" customWidth="1"/>
    <col min="13829" max="13829" width="14.26953125" style="1" customWidth="1"/>
    <col min="13830" max="13830" width="20" style="1" customWidth="1"/>
    <col min="13831" max="14080" width="9.1796875" style="1"/>
    <col min="14081" max="14081" width="7.1796875" style="1" customWidth="1"/>
    <col min="14082" max="14082" width="50" style="1" customWidth="1"/>
    <col min="14083" max="14083" width="8.54296875" style="1" customWidth="1"/>
    <col min="14084" max="14084" width="10" style="1" customWidth="1"/>
    <col min="14085" max="14085" width="14.26953125" style="1" customWidth="1"/>
    <col min="14086" max="14086" width="20" style="1" customWidth="1"/>
    <col min="14087" max="14336" width="9.1796875" style="1"/>
    <col min="14337" max="14337" width="7.1796875" style="1" customWidth="1"/>
    <col min="14338" max="14338" width="50" style="1" customWidth="1"/>
    <col min="14339" max="14339" width="8.54296875" style="1" customWidth="1"/>
    <col min="14340" max="14340" width="10" style="1" customWidth="1"/>
    <col min="14341" max="14341" width="14.26953125" style="1" customWidth="1"/>
    <col min="14342" max="14342" width="20" style="1" customWidth="1"/>
    <col min="14343" max="14592" width="9.1796875" style="1"/>
    <col min="14593" max="14593" width="7.1796875" style="1" customWidth="1"/>
    <col min="14594" max="14594" width="50" style="1" customWidth="1"/>
    <col min="14595" max="14595" width="8.54296875" style="1" customWidth="1"/>
    <col min="14596" max="14596" width="10" style="1" customWidth="1"/>
    <col min="14597" max="14597" width="14.26953125" style="1" customWidth="1"/>
    <col min="14598" max="14598" width="20" style="1" customWidth="1"/>
    <col min="14599" max="14848" width="9.1796875" style="1"/>
    <col min="14849" max="14849" width="7.1796875" style="1" customWidth="1"/>
    <col min="14850" max="14850" width="50" style="1" customWidth="1"/>
    <col min="14851" max="14851" width="8.54296875" style="1" customWidth="1"/>
    <col min="14852" max="14852" width="10" style="1" customWidth="1"/>
    <col min="14853" max="14853" width="14.26953125" style="1" customWidth="1"/>
    <col min="14854" max="14854" width="20" style="1" customWidth="1"/>
    <col min="14855" max="15104" width="9.1796875" style="1"/>
    <col min="15105" max="15105" width="7.1796875" style="1" customWidth="1"/>
    <col min="15106" max="15106" width="50" style="1" customWidth="1"/>
    <col min="15107" max="15107" width="8.54296875" style="1" customWidth="1"/>
    <col min="15108" max="15108" width="10" style="1" customWidth="1"/>
    <col min="15109" max="15109" width="14.26953125" style="1" customWidth="1"/>
    <col min="15110" max="15110" width="20" style="1" customWidth="1"/>
    <col min="15111" max="15360" width="9.1796875" style="1"/>
    <col min="15361" max="15361" width="7.1796875" style="1" customWidth="1"/>
    <col min="15362" max="15362" width="50" style="1" customWidth="1"/>
    <col min="15363" max="15363" width="8.54296875" style="1" customWidth="1"/>
    <col min="15364" max="15364" width="10" style="1" customWidth="1"/>
    <col min="15365" max="15365" width="14.26953125" style="1" customWidth="1"/>
    <col min="15366" max="15366" width="20" style="1" customWidth="1"/>
    <col min="15367" max="15616" width="9.1796875" style="1"/>
    <col min="15617" max="15617" width="7.1796875" style="1" customWidth="1"/>
    <col min="15618" max="15618" width="50" style="1" customWidth="1"/>
    <col min="15619" max="15619" width="8.54296875" style="1" customWidth="1"/>
    <col min="15620" max="15620" width="10" style="1" customWidth="1"/>
    <col min="15621" max="15621" width="14.26953125" style="1" customWidth="1"/>
    <col min="15622" max="15622" width="20" style="1" customWidth="1"/>
    <col min="15623" max="15872" width="9.1796875" style="1"/>
    <col min="15873" max="15873" width="7.1796875" style="1" customWidth="1"/>
    <col min="15874" max="15874" width="50" style="1" customWidth="1"/>
    <col min="15875" max="15875" width="8.54296875" style="1" customWidth="1"/>
    <col min="15876" max="15876" width="10" style="1" customWidth="1"/>
    <col min="15877" max="15877" width="14.26953125" style="1" customWidth="1"/>
    <col min="15878" max="15878" width="20" style="1" customWidth="1"/>
    <col min="15879" max="16128" width="9.1796875" style="1"/>
    <col min="16129" max="16129" width="7.1796875" style="1" customWidth="1"/>
    <col min="16130" max="16130" width="50" style="1" customWidth="1"/>
    <col min="16131" max="16131" width="8.54296875" style="1" customWidth="1"/>
    <col min="16132" max="16132" width="10" style="1" customWidth="1"/>
    <col min="16133" max="16133" width="14.26953125" style="1" customWidth="1"/>
    <col min="16134" max="16134" width="20" style="1" customWidth="1"/>
    <col min="16135" max="16384" width="9.1796875" style="1"/>
  </cols>
  <sheetData>
    <row r="1" spans="1:6">
      <c r="A1" s="98" t="s">
        <v>0</v>
      </c>
      <c r="B1" s="99" t="s">
        <v>1</v>
      </c>
      <c r="C1" s="98" t="s">
        <v>2</v>
      </c>
      <c r="D1" s="100" t="s">
        <v>3</v>
      </c>
      <c r="E1" s="678" t="s">
        <v>4</v>
      </c>
      <c r="F1" s="679" t="s">
        <v>879</v>
      </c>
    </row>
    <row r="2" spans="1:6">
      <c r="A2" s="5"/>
      <c r="B2" s="42"/>
      <c r="C2" s="5"/>
      <c r="D2" s="5"/>
      <c r="E2" s="680"/>
      <c r="F2" s="681"/>
    </row>
    <row r="3" spans="1:6" ht="31">
      <c r="A3" s="5"/>
      <c r="B3" s="2" t="s">
        <v>5</v>
      </c>
      <c r="C3" s="5"/>
      <c r="D3" s="5"/>
      <c r="E3" s="693"/>
      <c r="F3" s="681"/>
    </row>
    <row r="4" spans="1:6">
      <c r="A4" s="5"/>
      <c r="B4" s="2"/>
      <c r="C4" s="5"/>
      <c r="D4" s="5"/>
      <c r="E4" s="693"/>
      <c r="F4" s="681"/>
    </row>
    <row r="5" spans="1:6" s="3" customFormat="1" ht="46.5">
      <c r="A5" s="5" t="s">
        <v>6</v>
      </c>
      <c r="B5" s="42" t="s">
        <v>47</v>
      </c>
      <c r="C5" s="5" t="s">
        <v>7</v>
      </c>
      <c r="D5" s="5">
        <v>110</v>
      </c>
      <c r="E5" s="693"/>
      <c r="F5" s="681"/>
    </row>
    <row r="6" spans="1:6" s="3" customFormat="1">
      <c r="A6" s="5"/>
      <c r="B6" s="42"/>
      <c r="C6" s="5"/>
      <c r="D6" s="5"/>
      <c r="E6" s="693"/>
      <c r="F6" s="681"/>
    </row>
    <row r="7" spans="1:6" ht="31">
      <c r="A7" s="5" t="s">
        <v>8</v>
      </c>
      <c r="B7" s="4" t="s">
        <v>188</v>
      </c>
      <c r="C7" s="5" t="s">
        <v>7</v>
      </c>
      <c r="D7" s="5">
        <v>110</v>
      </c>
      <c r="E7" s="688"/>
      <c r="F7" s="385"/>
    </row>
    <row r="8" spans="1:6">
      <c r="A8" s="5"/>
      <c r="B8" s="4"/>
      <c r="C8" s="5"/>
      <c r="D8" s="5"/>
      <c r="E8" s="688"/>
      <c r="F8" s="385"/>
    </row>
    <row r="9" spans="1:6" ht="31">
      <c r="A9" s="5" t="s">
        <v>10</v>
      </c>
      <c r="B9" s="42" t="s">
        <v>189</v>
      </c>
      <c r="C9" s="5" t="s">
        <v>9</v>
      </c>
      <c r="D9" s="5">
        <v>18</v>
      </c>
      <c r="E9" s="688"/>
      <c r="F9" s="385"/>
    </row>
    <row r="10" spans="1:6">
      <c r="A10" s="5"/>
      <c r="B10" s="42"/>
      <c r="C10" s="5"/>
      <c r="D10" s="5"/>
      <c r="E10" s="688"/>
      <c r="F10" s="385"/>
    </row>
    <row r="11" spans="1:6" ht="31">
      <c r="A11" s="5" t="s">
        <v>11</v>
      </c>
      <c r="B11" s="4" t="s">
        <v>190</v>
      </c>
      <c r="C11" s="5" t="s">
        <v>9</v>
      </c>
      <c r="D11" s="5">
        <v>54</v>
      </c>
      <c r="E11" s="693"/>
      <c r="F11" s="681"/>
    </row>
    <row r="12" spans="1:6" s="3" customFormat="1">
      <c r="A12" s="5"/>
      <c r="B12" s="42"/>
      <c r="C12" s="5"/>
      <c r="D12" s="5"/>
      <c r="E12" s="693"/>
      <c r="F12" s="681"/>
    </row>
    <row r="13" spans="1:6" ht="31">
      <c r="A13" s="5" t="s">
        <v>12</v>
      </c>
      <c r="B13" s="42" t="s">
        <v>64</v>
      </c>
      <c r="C13" s="5" t="s">
        <v>9</v>
      </c>
      <c r="D13" s="5">
        <v>12</v>
      </c>
      <c r="E13" s="693"/>
      <c r="F13" s="681"/>
    </row>
    <row r="14" spans="1:6">
      <c r="A14" s="5"/>
      <c r="B14" s="42"/>
      <c r="C14" s="5"/>
      <c r="D14" s="5"/>
      <c r="E14" s="693"/>
      <c r="F14" s="681"/>
    </row>
    <row r="15" spans="1:6" ht="46.5">
      <c r="A15" s="5" t="s">
        <v>13</v>
      </c>
      <c r="B15" s="42" t="s">
        <v>14</v>
      </c>
      <c r="C15" s="5" t="s">
        <v>0</v>
      </c>
      <c r="D15" s="5"/>
      <c r="E15" s="693"/>
      <c r="F15" s="681"/>
    </row>
    <row r="16" spans="1:6">
      <c r="A16" s="5"/>
      <c r="B16" s="42"/>
      <c r="C16" s="5"/>
      <c r="D16" s="5"/>
      <c r="E16" s="693"/>
      <c r="F16" s="681"/>
    </row>
    <row r="17" spans="1:6" ht="31">
      <c r="A17" s="5" t="s">
        <v>15</v>
      </c>
      <c r="B17" s="42" t="s">
        <v>16</v>
      </c>
      <c r="C17" s="5" t="s">
        <v>0</v>
      </c>
      <c r="D17" s="5"/>
      <c r="E17" s="693"/>
      <c r="F17" s="681"/>
    </row>
    <row r="18" spans="1:6">
      <c r="A18" s="5"/>
      <c r="B18" s="42"/>
      <c r="C18" s="5"/>
      <c r="D18" s="5"/>
      <c r="E18" s="693"/>
      <c r="F18" s="681"/>
    </row>
    <row r="19" spans="1:6">
      <c r="A19" s="5" t="s">
        <v>17</v>
      </c>
      <c r="B19" s="42" t="s">
        <v>96</v>
      </c>
      <c r="C19" s="5" t="s">
        <v>9</v>
      </c>
      <c r="D19" s="5">
        <v>13</v>
      </c>
      <c r="E19" s="693"/>
      <c r="F19" s="681"/>
    </row>
    <row r="20" spans="1:6">
      <c r="A20" s="5"/>
      <c r="B20" s="42"/>
      <c r="C20" s="5"/>
      <c r="D20" s="5"/>
      <c r="E20" s="693"/>
      <c r="F20" s="681"/>
    </row>
    <row r="21" spans="1:6" ht="31">
      <c r="A21" s="5" t="s">
        <v>18</v>
      </c>
      <c r="B21" s="42" t="s">
        <v>97</v>
      </c>
      <c r="C21" s="5" t="s">
        <v>9</v>
      </c>
      <c r="D21" s="5">
        <v>76</v>
      </c>
      <c r="E21" s="693"/>
      <c r="F21" s="681"/>
    </row>
    <row r="22" spans="1:6">
      <c r="A22" s="5"/>
      <c r="B22" s="42"/>
      <c r="C22" s="5"/>
      <c r="D22" s="5"/>
      <c r="E22" s="693"/>
      <c r="F22" s="681"/>
    </row>
    <row r="23" spans="1:6">
      <c r="A23" s="5"/>
      <c r="B23" s="2" t="s">
        <v>98</v>
      </c>
      <c r="C23" s="5"/>
      <c r="D23" s="5"/>
      <c r="E23" s="693"/>
      <c r="F23" s="681"/>
    </row>
    <row r="24" spans="1:6">
      <c r="A24" s="5"/>
      <c r="B24" s="2"/>
      <c r="C24" s="5"/>
      <c r="D24" s="5"/>
      <c r="E24" s="693"/>
      <c r="F24" s="681"/>
    </row>
    <row r="25" spans="1:6">
      <c r="A25" s="5" t="s">
        <v>19</v>
      </c>
      <c r="B25" s="42" t="s">
        <v>99</v>
      </c>
      <c r="C25" s="5" t="s">
        <v>7</v>
      </c>
      <c r="D25" s="5">
        <v>36</v>
      </c>
      <c r="E25" s="693"/>
      <c r="F25" s="681"/>
    </row>
    <row r="26" spans="1:6">
      <c r="A26" s="5"/>
      <c r="B26" s="42"/>
      <c r="C26" s="5"/>
      <c r="D26" s="5"/>
      <c r="E26" s="693"/>
      <c r="F26" s="681"/>
    </row>
    <row r="27" spans="1:6">
      <c r="A27" s="5" t="s">
        <v>74</v>
      </c>
      <c r="B27" s="42" t="s">
        <v>191</v>
      </c>
      <c r="C27" s="5" t="s">
        <v>7</v>
      </c>
      <c r="D27" s="5">
        <v>12</v>
      </c>
      <c r="E27" s="688"/>
      <c r="F27" s="385"/>
    </row>
    <row r="28" spans="1:6">
      <c r="A28" s="5"/>
      <c r="B28" s="42"/>
      <c r="C28" s="5"/>
      <c r="D28" s="5"/>
      <c r="E28" s="688"/>
      <c r="F28" s="385"/>
    </row>
    <row r="29" spans="1:6" ht="46.5">
      <c r="A29" s="5"/>
      <c r="B29" s="2" t="s">
        <v>290</v>
      </c>
      <c r="C29" s="5"/>
      <c r="D29" s="5"/>
      <c r="E29" s="693"/>
      <c r="F29" s="681"/>
    </row>
    <row r="30" spans="1:6">
      <c r="A30" s="5"/>
      <c r="B30" s="2"/>
      <c r="C30" s="5"/>
      <c r="D30" s="5"/>
      <c r="E30" s="693"/>
      <c r="F30" s="681"/>
    </row>
    <row r="31" spans="1:6">
      <c r="A31" s="5" t="s">
        <v>75</v>
      </c>
      <c r="B31" s="42" t="s">
        <v>101</v>
      </c>
      <c r="C31" s="5" t="s">
        <v>9</v>
      </c>
      <c r="D31" s="5">
        <v>8</v>
      </c>
      <c r="E31" s="693"/>
      <c r="F31" s="681"/>
    </row>
    <row r="32" spans="1:6">
      <c r="A32" s="5"/>
      <c r="B32" s="42"/>
      <c r="C32" s="5"/>
      <c r="D32" s="5"/>
      <c r="E32" s="693"/>
      <c r="F32" s="681"/>
    </row>
    <row r="33" spans="1:6">
      <c r="A33" s="5" t="s">
        <v>92</v>
      </c>
      <c r="B33" s="42" t="s">
        <v>192</v>
      </c>
      <c r="C33" s="5" t="s">
        <v>9</v>
      </c>
      <c r="D33" s="5">
        <v>3</v>
      </c>
      <c r="E33" s="688"/>
      <c r="F33" s="385"/>
    </row>
    <row r="34" spans="1:6">
      <c r="A34" s="5"/>
      <c r="B34" s="42"/>
      <c r="C34" s="5"/>
      <c r="D34" s="5"/>
      <c r="E34" s="688"/>
      <c r="F34" s="385"/>
    </row>
    <row r="35" spans="1:6">
      <c r="A35" s="5" t="s">
        <v>93</v>
      </c>
      <c r="B35" s="42" t="s">
        <v>193</v>
      </c>
      <c r="C35" s="5" t="s">
        <v>9</v>
      </c>
      <c r="D35" s="5">
        <v>1</v>
      </c>
      <c r="E35" s="688"/>
      <c r="F35" s="385"/>
    </row>
    <row r="36" spans="1:6" s="3" customFormat="1">
      <c r="A36" s="5"/>
      <c r="B36" s="50"/>
      <c r="C36" s="5"/>
      <c r="D36" s="5"/>
      <c r="E36" s="688"/>
      <c r="F36" s="385"/>
    </row>
    <row r="37" spans="1:6">
      <c r="A37" s="5" t="s">
        <v>94</v>
      </c>
      <c r="B37" s="42" t="s">
        <v>137</v>
      </c>
      <c r="C37" s="5" t="s">
        <v>7</v>
      </c>
      <c r="D37" s="5">
        <f>D5</f>
        <v>110</v>
      </c>
      <c r="E37" s="693"/>
      <c r="F37" s="681"/>
    </row>
    <row r="38" spans="1:6">
      <c r="A38" s="5"/>
      <c r="B38" s="42"/>
      <c r="C38" s="5"/>
      <c r="D38" s="5"/>
      <c r="E38" s="693"/>
      <c r="F38" s="681"/>
    </row>
    <row r="39" spans="1:6">
      <c r="A39" s="5"/>
      <c r="B39" s="42"/>
      <c r="C39" s="5"/>
      <c r="D39" s="5"/>
      <c r="E39" s="693"/>
      <c r="F39" s="681"/>
    </row>
    <row r="40" spans="1:6">
      <c r="A40" s="98"/>
      <c r="B40" s="102" t="s">
        <v>20</v>
      </c>
      <c r="C40" s="98"/>
      <c r="D40" s="98"/>
      <c r="E40" s="695"/>
      <c r="F40" s="696"/>
    </row>
    <row r="41" spans="1:6">
      <c r="A41" s="5"/>
      <c r="B41" s="42"/>
      <c r="C41" s="5"/>
      <c r="D41" s="5"/>
      <c r="E41" s="693"/>
      <c r="F41" s="681"/>
    </row>
    <row r="42" spans="1:6">
      <c r="A42" s="5"/>
      <c r="B42" s="2" t="s">
        <v>102</v>
      </c>
      <c r="C42" s="5"/>
      <c r="D42" s="46"/>
      <c r="E42" s="693"/>
      <c r="F42" s="681"/>
    </row>
    <row r="43" spans="1:6">
      <c r="A43" s="5"/>
      <c r="B43" s="147"/>
      <c r="C43" s="5"/>
      <c r="D43" s="101"/>
      <c r="E43" s="693"/>
      <c r="F43" s="681"/>
    </row>
    <row r="44" spans="1:6" ht="46.5">
      <c r="A44" s="5" t="s">
        <v>6</v>
      </c>
      <c r="B44" s="42" t="s">
        <v>103</v>
      </c>
      <c r="C44" s="5" t="s">
        <v>7</v>
      </c>
      <c r="D44" s="5">
        <f>D37</f>
        <v>110</v>
      </c>
      <c r="E44" s="693"/>
      <c r="F44" s="681"/>
    </row>
    <row r="45" spans="1:6">
      <c r="A45" s="5"/>
      <c r="B45" s="42"/>
      <c r="C45" s="5"/>
      <c r="D45" s="5"/>
      <c r="E45" s="693"/>
      <c r="F45" s="681"/>
    </row>
    <row r="46" spans="1:6" ht="80">
      <c r="A46" s="5"/>
      <c r="B46" s="39" t="s">
        <v>71</v>
      </c>
      <c r="C46" s="5"/>
      <c r="D46" s="46"/>
      <c r="E46" s="693"/>
      <c r="F46" s="681"/>
    </row>
    <row r="47" spans="1:6">
      <c r="A47" s="5"/>
      <c r="B47" s="147"/>
      <c r="C47" s="5"/>
      <c r="D47" s="101"/>
      <c r="E47" s="693"/>
      <c r="F47" s="681"/>
    </row>
    <row r="48" spans="1:6">
      <c r="A48" s="5" t="s">
        <v>8</v>
      </c>
      <c r="B48" s="42" t="s">
        <v>173</v>
      </c>
      <c r="C48" s="5" t="s">
        <v>21</v>
      </c>
      <c r="D48" s="101">
        <v>50</v>
      </c>
      <c r="E48" s="693"/>
      <c r="F48" s="681"/>
    </row>
    <row r="49" spans="1:7">
      <c r="A49" s="5"/>
      <c r="B49" s="42"/>
      <c r="C49" s="5"/>
      <c r="D49" s="101"/>
      <c r="E49" s="693"/>
      <c r="F49" s="681"/>
      <c r="G49" s="10"/>
    </row>
    <row r="50" spans="1:7">
      <c r="A50" s="5" t="s">
        <v>10</v>
      </c>
      <c r="B50" s="42" t="s">
        <v>174</v>
      </c>
      <c r="C50" s="5" t="s">
        <v>21</v>
      </c>
      <c r="D50" s="101">
        <v>322</v>
      </c>
      <c r="E50" s="693"/>
      <c r="F50" s="681"/>
    </row>
    <row r="51" spans="1:7">
      <c r="A51" s="5"/>
      <c r="B51" s="42"/>
      <c r="C51" s="5"/>
      <c r="D51" s="101"/>
      <c r="E51" s="693"/>
      <c r="F51" s="681"/>
      <c r="G51" s="10"/>
    </row>
    <row r="52" spans="1:7">
      <c r="A52" s="5" t="s">
        <v>11</v>
      </c>
      <c r="B52" s="42" t="s">
        <v>181</v>
      </c>
      <c r="C52" s="5" t="s">
        <v>21</v>
      </c>
      <c r="D52" s="223">
        <v>152</v>
      </c>
      <c r="E52" s="688"/>
      <c r="F52" s="385"/>
    </row>
    <row r="53" spans="1:7">
      <c r="A53" s="5"/>
      <c r="B53" s="42"/>
      <c r="C53" s="5"/>
      <c r="D53" s="223"/>
      <c r="E53" s="688"/>
      <c r="F53" s="385"/>
    </row>
    <row r="54" spans="1:7" ht="31">
      <c r="A54" s="5"/>
      <c r="B54" s="148" t="s">
        <v>76</v>
      </c>
      <c r="C54" s="5"/>
      <c r="D54" s="5"/>
      <c r="E54" s="693"/>
      <c r="F54" s="681"/>
    </row>
    <row r="55" spans="1:7">
      <c r="A55" s="5"/>
      <c r="B55" s="2"/>
      <c r="C55" s="5"/>
      <c r="D55" s="5"/>
      <c r="E55" s="693"/>
      <c r="F55" s="681"/>
    </row>
    <row r="56" spans="1:7">
      <c r="A56" s="5" t="s">
        <v>12</v>
      </c>
      <c r="B56" s="42" t="s">
        <v>192</v>
      </c>
      <c r="C56" s="5" t="s">
        <v>7</v>
      </c>
      <c r="D56" s="5">
        <v>10</v>
      </c>
      <c r="E56" s="688"/>
      <c r="F56" s="385"/>
    </row>
    <row r="57" spans="1:7">
      <c r="A57" s="5"/>
      <c r="B57" s="42"/>
      <c r="C57" s="5"/>
      <c r="D57" s="5"/>
      <c r="E57" s="688"/>
      <c r="F57" s="385"/>
    </row>
    <row r="58" spans="1:7">
      <c r="A58" s="5" t="s">
        <v>13</v>
      </c>
      <c r="B58" s="42" t="s">
        <v>193</v>
      </c>
      <c r="C58" s="5" t="s">
        <v>7</v>
      </c>
      <c r="D58" s="5">
        <v>12</v>
      </c>
      <c r="E58" s="688"/>
      <c r="F58" s="385"/>
    </row>
    <row r="59" spans="1:7" s="10" customFormat="1">
      <c r="A59" s="59"/>
      <c r="B59" s="224"/>
      <c r="C59" s="59"/>
      <c r="D59" s="59"/>
      <c r="E59" s="688"/>
      <c r="F59" s="385"/>
    </row>
    <row r="60" spans="1:7">
      <c r="A60" s="5" t="s">
        <v>15</v>
      </c>
      <c r="B60" s="42" t="s">
        <v>104</v>
      </c>
      <c r="C60" s="5" t="s">
        <v>7</v>
      </c>
      <c r="D60" s="5">
        <v>24</v>
      </c>
      <c r="E60" s="693"/>
      <c r="F60" s="681"/>
    </row>
    <row r="61" spans="1:7">
      <c r="A61" s="5"/>
      <c r="B61" s="42"/>
      <c r="C61" s="5"/>
      <c r="D61" s="5"/>
      <c r="E61" s="693"/>
      <c r="F61" s="681"/>
    </row>
    <row r="62" spans="1:7">
      <c r="A62" s="5" t="s">
        <v>17</v>
      </c>
      <c r="B62" s="42" t="s">
        <v>105</v>
      </c>
      <c r="C62" s="5" t="s">
        <v>66</v>
      </c>
      <c r="D62" s="5">
        <v>50</v>
      </c>
      <c r="E62" s="693"/>
      <c r="F62" s="681"/>
    </row>
    <row r="63" spans="1:7">
      <c r="A63" s="5"/>
      <c r="B63" s="42"/>
      <c r="C63" s="5"/>
      <c r="D63" s="5"/>
      <c r="E63" s="693"/>
      <c r="F63" s="681"/>
    </row>
    <row r="64" spans="1:7">
      <c r="A64" s="5"/>
      <c r="B64" s="95" t="s">
        <v>194</v>
      </c>
      <c r="C64" s="5"/>
      <c r="D64" s="5"/>
      <c r="E64" s="693"/>
      <c r="F64" s="681"/>
    </row>
    <row r="65" spans="1:9">
      <c r="A65" s="5"/>
      <c r="B65" s="2"/>
      <c r="C65" s="5"/>
      <c r="D65" s="5"/>
      <c r="E65" s="693"/>
      <c r="F65" s="681"/>
    </row>
    <row r="66" spans="1:9" ht="62">
      <c r="A66" s="5" t="s">
        <v>18</v>
      </c>
      <c r="B66" s="42" t="s">
        <v>106</v>
      </c>
      <c r="C66" s="5" t="s">
        <v>7</v>
      </c>
      <c r="D66" s="5">
        <v>75</v>
      </c>
      <c r="E66" s="693"/>
      <c r="F66" s="681"/>
    </row>
    <row r="67" spans="1:9">
      <c r="A67" s="5"/>
      <c r="B67" s="50"/>
      <c r="C67" s="5"/>
      <c r="E67" s="693"/>
      <c r="F67" s="681"/>
    </row>
    <row r="68" spans="1:9">
      <c r="A68" s="5"/>
      <c r="B68" s="2" t="s">
        <v>206</v>
      </c>
      <c r="C68" s="5"/>
      <c r="D68" s="104"/>
      <c r="E68" s="693"/>
      <c r="F68" s="681"/>
    </row>
    <row r="69" spans="1:9">
      <c r="A69" s="5"/>
      <c r="B69" s="2"/>
      <c r="C69" s="5"/>
      <c r="D69" s="104"/>
      <c r="E69" s="693"/>
      <c r="F69" s="681"/>
    </row>
    <row r="70" spans="1:9" s="226" customFormat="1" ht="31">
      <c r="A70" s="225" t="s">
        <v>19</v>
      </c>
      <c r="B70" s="105" t="s">
        <v>195</v>
      </c>
      <c r="C70" s="225" t="s">
        <v>9</v>
      </c>
      <c r="D70" s="5">
        <v>33</v>
      </c>
      <c r="E70" s="720"/>
      <c r="F70" s="385"/>
      <c r="I70" s="227"/>
    </row>
    <row r="71" spans="1:9" s="226" customFormat="1">
      <c r="A71" s="225"/>
      <c r="B71" s="105"/>
      <c r="C71" s="225"/>
      <c r="D71" s="5"/>
      <c r="E71" s="720"/>
      <c r="F71" s="385"/>
      <c r="I71" s="227"/>
    </row>
    <row r="72" spans="1:9" ht="46.5">
      <c r="A72" s="5" t="s">
        <v>74</v>
      </c>
      <c r="B72" s="43" t="s">
        <v>207</v>
      </c>
      <c r="C72" s="5" t="s">
        <v>7</v>
      </c>
      <c r="D72" s="5">
        <v>98</v>
      </c>
      <c r="E72" s="693"/>
      <c r="F72" s="681"/>
    </row>
    <row r="73" spans="1:9">
      <c r="A73" s="5"/>
      <c r="B73" s="43"/>
      <c r="C73" s="5"/>
      <c r="D73" s="5"/>
      <c r="E73" s="693"/>
      <c r="F73" s="681"/>
    </row>
    <row r="74" spans="1:9" ht="46.5">
      <c r="A74" s="5" t="s">
        <v>75</v>
      </c>
      <c r="B74" s="43" t="s">
        <v>208</v>
      </c>
      <c r="C74" s="5" t="s">
        <v>7</v>
      </c>
      <c r="D74" s="5">
        <v>98</v>
      </c>
      <c r="E74" s="693"/>
      <c r="F74" s="681"/>
    </row>
    <row r="75" spans="1:9">
      <c r="A75" s="5"/>
      <c r="B75" s="43"/>
      <c r="C75" s="5"/>
      <c r="D75" s="5"/>
      <c r="E75" s="693"/>
      <c r="F75" s="681"/>
    </row>
    <row r="76" spans="1:9">
      <c r="A76" s="5"/>
      <c r="B76" s="43"/>
      <c r="C76" s="5"/>
      <c r="D76" s="5"/>
      <c r="E76" s="693"/>
      <c r="F76" s="681"/>
    </row>
    <row r="77" spans="1:9" s="10" customFormat="1">
      <c r="A77" s="14"/>
      <c r="B77" s="102" t="s">
        <v>20</v>
      </c>
      <c r="C77" s="14"/>
      <c r="D77" s="14"/>
      <c r="E77" s="695"/>
      <c r="F77" s="696"/>
    </row>
    <row r="78" spans="1:9">
      <c r="A78" s="5"/>
      <c r="B78" s="43"/>
      <c r="C78" s="5"/>
      <c r="D78" s="5"/>
      <c r="E78" s="693"/>
      <c r="F78" s="681"/>
    </row>
    <row r="79" spans="1:9">
      <c r="A79" s="5"/>
      <c r="B79" s="2" t="s">
        <v>107</v>
      </c>
      <c r="C79" s="5"/>
      <c r="D79" s="5"/>
      <c r="E79" s="693"/>
      <c r="F79" s="681"/>
    </row>
    <row r="80" spans="1:9">
      <c r="A80" s="5"/>
      <c r="B80" s="2"/>
      <c r="C80" s="5"/>
      <c r="D80" s="5"/>
      <c r="E80" s="693"/>
      <c r="F80" s="681"/>
    </row>
    <row r="81" spans="1:8" ht="31">
      <c r="A81" s="5" t="s">
        <v>6</v>
      </c>
      <c r="B81" s="42" t="s">
        <v>108</v>
      </c>
      <c r="C81" s="5" t="s">
        <v>7</v>
      </c>
      <c r="D81" s="5">
        <f>D72</f>
        <v>98</v>
      </c>
      <c r="E81" s="693"/>
      <c r="F81" s="681"/>
    </row>
    <row r="82" spans="1:8">
      <c r="A82" s="5"/>
      <c r="B82" s="42"/>
      <c r="C82" s="5"/>
      <c r="D82" s="5"/>
      <c r="E82" s="693"/>
      <c r="F82" s="681"/>
    </row>
    <row r="83" spans="1:8">
      <c r="A83" s="5"/>
      <c r="B83" s="2" t="s">
        <v>22</v>
      </c>
      <c r="C83" s="5"/>
      <c r="D83" s="5"/>
      <c r="E83" s="693"/>
      <c r="F83" s="681"/>
    </row>
    <row r="84" spans="1:8">
      <c r="A84" s="5"/>
      <c r="B84" s="2"/>
      <c r="C84" s="5"/>
      <c r="D84" s="5"/>
      <c r="E84" s="693"/>
      <c r="F84" s="681"/>
    </row>
    <row r="85" spans="1:8" ht="62">
      <c r="A85" s="5" t="s">
        <v>8</v>
      </c>
      <c r="B85" s="42" t="s">
        <v>23</v>
      </c>
      <c r="C85" s="5" t="s">
        <v>7</v>
      </c>
      <c r="D85" s="5">
        <f>D44</f>
        <v>110</v>
      </c>
      <c r="E85" s="693"/>
      <c r="F85" s="681"/>
    </row>
    <row r="86" spans="1:8">
      <c r="A86" s="5"/>
      <c r="B86" s="42"/>
      <c r="C86" s="5"/>
      <c r="D86" s="5"/>
      <c r="E86" s="693"/>
      <c r="F86" s="681"/>
    </row>
    <row r="87" spans="1:8">
      <c r="A87" s="5"/>
      <c r="B87" s="48" t="s">
        <v>65</v>
      </c>
      <c r="C87" s="5"/>
      <c r="D87" s="5"/>
      <c r="E87" s="693"/>
      <c r="F87" s="681"/>
    </row>
    <row r="88" spans="1:8">
      <c r="A88" s="5"/>
      <c r="B88" s="2"/>
      <c r="C88" s="5"/>
      <c r="D88" s="5"/>
      <c r="E88" s="693"/>
      <c r="F88" s="681"/>
    </row>
    <row r="89" spans="1:8">
      <c r="A89" s="5" t="s">
        <v>10</v>
      </c>
      <c r="B89" s="42" t="s">
        <v>48</v>
      </c>
      <c r="C89" s="5" t="s">
        <v>7</v>
      </c>
      <c r="D89" s="5">
        <f>D85</f>
        <v>110</v>
      </c>
      <c r="E89" s="693"/>
      <c r="F89" s="681"/>
    </row>
    <row r="90" spans="1:8">
      <c r="A90" s="5"/>
      <c r="B90" s="42"/>
      <c r="C90" s="5"/>
      <c r="D90" s="5"/>
      <c r="E90" s="693"/>
      <c r="F90" s="681"/>
    </row>
    <row r="91" spans="1:8" s="3" customFormat="1" ht="31">
      <c r="A91" s="56"/>
      <c r="B91" s="149" t="s">
        <v>24</v>
      </c>
      <c r="C91" s="106"/>
      <c r="D91" s="46"/>
      <c r="E91" s="694"/>
      <c r="F91" s="681"/>
      <c r="G91" s="6"/>
      <c r="H91" s="6"/>
    </row>
    <row r="92" spans="1:8" s="3" customFormat="1">
      <c r="A92" s="56"/>
      <c r="B92" s="149"/>
      <c r="C92" s="106"/>
      <c r="D92" s="46"/>
      <c r="E92" s="694"/>
      <c r="F92" s="681"/>
      <c r="G92" s="6"/>
      <c r="H92" s="6"/>
    </row>
    <row r="93" spans="1:8" s="3" customFormat="1">
      <c r="A93" s="56" t="s">
        <v>11</v>
      </c>
      <c r="B93" s="150" t="s">
        <v>25</v>
      </c>
      <c r="C93" s="106" t="s">
        <v>7</v>
      </c>
      <c r="D93" s="46">
        <v>18</v>
      </c>
      <c r="E93" s="694"/>
      <c r="F93" s="681"/>
      <c r="G93" s="6"/>
      <c r="H93" s="6"/>
    </row>
    <row r="94" spans="1:8" s="3" customFormat="1">
      <c r="A94" s="56"/>
      <c r="B94" s="150"/>
      <c r="C94" s="106"/>
      <c r="D94" s="46"/>
      <c r="E94" s="694"/>
      <c r="F94" s="681"/>
      <c r="G94" s="6"/>
      <c r="H94" s="6"/>
    </row>
    <row r="95" spans="1:8" s="3" customFormat="1" ht="62">
      <c r="A95" s="56"/>
      <c r="B95" s="149" t="s">
        <v>26</v>
      </c>
      <c r="C95" s="106"/>
      <c r="D95" s="46"/>
      <c r="E95" s="694"/>
      <c r="F95" s="681"/>
      <c r="G95" s="6"/>
      <c r="H95" s="6"/>
    </row>
    <row r="96" spans="1:8" s="3" customFormat="1">
      <c r="A96" s="56"/>
      <c r="B96" s="150"/>
      <c r="C96" s="106"/>
      <c r="D96" s="46"/>
      <c r="E96" s="694"/>
      <c r="F96" s="681"/>
      <c r="G96" s="6"/>
      <c r="H96" s="6"/>
    </row>
    <row r="97" spans="1:8" s="3" customFormat="1">
      <c r="A97" s="56" t="s">
        <v>12</v>
      </c>
      <c r="B97" s="150" t="s">
        <v>25</v>
      </c>
      <c r="C97" s="106" t="s">
        <v>7</v>
      </c>
      <c r="D97" s="46">
        <f>D93</f>
        <v>18</v>
      </c>
      <c r="E97" s="694"/>
      <c r="F97" s="681"/>
      <c r="G97" s="6"/>
      <c r="H97" s="6"/>
    </row>
    <row r="98" spans="1:8" s="3" customFormat="1">
      <c r="A98" s="56"/>
      <c r="B98" s="150"/>
      <c r="C98" s="106"/>
      <c r="D98" s="46"/>
      <c r="E98" s="694"/>
      <c r="F98" s="681"/>
      <c r="G98" s="6"/>
      <c r="H98" s="6"/>
    </row>
    <row r="99" spans="1:8" s="3" customFormat="1">
      <c r="A99" s="56"/>
      <c r="B99" s="150"/>
      <c r="C99" s="106"/>
      <c r="D99" s="46"/>
      <c r="E99" s="694"/>
      <c r="F99" s="681"/>
      <c r="G99" s="6"/>
      <c r="H99" s="6"/>
    </row>
    <row r="100" spans="1:8" s="3" customFormat="1">
      <c r="A100" s="56"/>
      <c r="B100" s="150"/>
      <c r="C100" s="106"/>
      <c r="D100" s="46"/>
      <c r="E100" s="694"/>
      <c r="F100" s="681"/>
      <c r="G100" s="6"/>
      <c r="H100" s="6"/>
    </row>
    <row r="101" spans="1:8" s="3" customFormat="1">
      <c r="A101" s="57"/>
      <c r="B101" s="219" t="s">
        <v>20</v>
      </c>
      <c r="C101" s="107"/>
      <c r="D101" s="108"/>
      <c r="E101" s="752"/>
      <c r="F101" s="696"/>
      <c r="G101" s="6"/>
      <c r="H101" s="6"/>
    </row>
    <row r="102" spans="1:8" s="3" customFormat="1">
      <c r="A102" s="109"/>
      <c r="B102" s="151"/>
      <c r="C102" s="110"/>
      <c r="D102" s="111"/>
      <c r="E102" s="753"/>
      <c r="F102" s="738"/>
      <c r="G102" s="6"/>
      <c r="H102" s="6"/>
    </row>
    <row r="103" spans="1:8" s="3" customFormat="1">
      <c r="A103" s="56"/>
      <c r="B103" s="150"/>
      <c r="C103" s="106"/>
      <c r="D103" s="46"/>
      <c r="E103" s="694"/>
      <c r="F103" s="681"/>
      <c r="G103" s="6"/>
      <c r="H103" s="6"/>
    </row>
    <row r="104" spans="1:8" s="3" customFormat="1">
      <c r="A104" s="56"/>
      <c r="B104" s="150"/>
      <c r="C104" s="106"/>
      <c r="D104" s="46"/>
      <c r="E104" s="694"/>
      <c r="F104" s="681"/>
      <c r="G104" s="6"/>
      <c r="H104" s="6"/>
    </row>
    <row r="105" spans="1:8" s="3" customFormat="1">
      <c r="A105" s="56"/>
      <c r="B105" s="149" t="s">
        <v>27</v>
      </c>
      <c r="C105" s="106"/>
      <c r="D105" s="46"/>
      <c r="E105" s="694"/>
      <c r="F105" s="681"/>
      <c r="G105" s="6"/>
      <c r="H105" s="6"/>
    </row>
    <row r="106" spans="1:8" s="3" customFormat="1">
      <c r="A106" s="56"/>
      <c r="B106" s="150"/>
      <c r="C106" s="106"/>
      <c r="D106" s="46"/>
      <c r="E106" s="694"/>
      <c r="F106" s="681"/>
      <c r="G106" s="6"/>
      <c r="H106" s="6"/>
    </row>
    <row r="107" spans="1:8" s="3" customFormat="1">
      <c r="A107" s="56"/>
      <c r="B107" s="150"/>
      <c r="C107" s="106"/>
      <c r="D107" s="46"/>
      <c r="E107" s="694"/>
      <c r="F107" s="681"/>
      <c r="G107" s="6"/>
      <c r="H107" s="6"/>
    </row>
    <row r="108" spans="1:8" s="3" customFormat="1">
      <c r="A108" s="56"/>
      <c r="B108" s="150"/>
      <c r="C108" s="106"/>
      <c r="D108" s="46"/>
      <c r="E108" s="694"/>
      <c r="F108" s="681"/>
      <c r="G108" s="6"/>
      <c r="H108" s="6"/>
    </row>
    <row r="109" spans="1:8" s="3" customFormat="1">
      <c r="A109" s="56"/>
      <c r="B109" s="150" t="s">
        <v>791</v>
      </c>
      <c r="C109" s="106"/>
      <c r="D109" s="46"/>
      <c r="E109" s="694"/>
      <c r="F109" s="681"/>
      <c r="G109" s="6"/>
      <c r="H109" s="6"/>
    </row>
    <row r="110" spans="1:8" s="3" customFormat="1">
      <c r="A110" s="56"/>
      <c r="B110" s="150"/>
      <c r="C110" s="106"/>
      <c r="D110" s="46"/>
      <c r="E110" s="694"/>
      <c r="F110" s="681"/>
      <c r="G110" s="6"/>
      <c r="H110" s="6"/>
    </row>
    <row r="111" spans="1:8" s="3" customFormat="1">
      <c r="A111" s="56"/>
      <c r="B111" s="150"/>
      <c r="C111" s="106"/>
      <c r="D111" s="46"/>
      <c r="E111" s="694"/>
      <c r="F111" s="681"/>
      <c r="G111" s="6"/>
      <c r="H111" s="6"/>
    </row>
    <row r="112" spans="1:8" s="3" customFormat="1">
      <c r="A112" s="56"/>
      <c r="B112" s="150"/>
      <c r="C112" s="106"/>
      <c r="D112" s="46"/>
      <c r="E112" s="694"/>
      <c r="F112" s="681"/>
      <c r="G112" s="6"/>
      <c r="H112" s="6"/>
    </row>
    <row r="113" spans="1:8" s="3" customFormat="1">
      <c r="A113" s="56"/>
      <c r="B113" s="150" t="s">
        <v>292</v>
      </c>
      <c r="C113" s="106"/>
      <c r="D113" s="46"/>
      <c r="E113" s="694"/>
      <c r="F113" s="681"/>
      <c r="G113" s="6"/>
      <c r="H113" s="6"/>
    </row>
    <row r="114" spans="1:8" s="3" customFormat="1">
      <c r="A114" s="56"/>
      <c r="B114" s="150"/>
      <c r="C114" s="106"/>
      <c r="D114" s="46"/>
      <c r="E114" s="694"/>
      <c r="F114" s="681"/>
      <c r="G114" s="6"/>
      <c r="H114" s="6"/>
    </row>
    <row r="115" spans="1:8" s="3" customFormat="1">
      <c r="A115" s="56"/>
      <c r="B115" s="150"/>
      <c r="C115" s="106"/>
      <c r="D115" s="46"/>
      <c r="E115" s="694"/>
      <c r="F115" s="681"/>
      <c r="G115" s="6"/>
      <c r="H115" s="6"/>
    </row>
    <row r="116" spans="1:8" s="3" customFormat="1">
      <c r="A116" s="56"/>
      <c r="B116" s="150"/>
      <c r="C116" s="106"/>
      <c r="D116" s="46"/>
      <c r="E116" s="694"/>
      <c r="F116" s="681"/>
      <c r="G116" s="6"/>
      <c r="H116" s="6"/>
    </row>
    <row r="117" spans="1:8" s="3" customFormat="1">
      <c r="A117" s="56"/>
      <c r="B117" s="150" t="s">
        <v>792</v>
      </c>
      <c r="C117" s="106"/>
      <c r="D117" s="46"/>
      <c r="E117" s="694"/>
      <c r="F117" s="681"/>
      <c r="G117" s="6"/>
      <c r="H117" s="6"/>
    </row>
    <row r="118" spans="1:8" s="3" customFormat="1">
      <c r="A118" s="56"/>
      <c r="B118" s="150"/>
      <c r="C118" s="106"/>
      <c r="D118" s="46"/>
      <c r="E118" s="694"/>
      <c r="F118" s="681"/>
      <c r="G118" s="6"/>
      <c r="H118" s="6"/>
    </row>
    <row r="119" spans="1:8" s="3" customFormat="1">
      <c r="A119" s="56"/>
      <c r="B119" s="150"/>
      <c r="C119" s="106"/>
      <c r="D119" s="46"/>
      <c r="E119" s="694"/>
      <c r="F119" s="681"/>
      <c r="G119" s="6"/>
      <c r="H119" s="6"/>
    </row>
    <row r="120" spans="1:8" s="3" customFormat="1">
      <c r="A120" s="56"/>
      <c r="B120" s="150"/>
      <c r="C120" s="106"/>
      <c r="D120" s="46"/>
      <c r="E120" s="694"/>
      <c r="F120" s="681"/>
      <c r="G120" s="6"/>
      <c r="H120" s="6"/>
    </row>
    <row r="121" spans="1:8" s="3" customFormat="1">
      <c r="A121" s="56"/>
      <c r="B121" s="150"/>
      <c r="C121" s="106"/>
      <c r="D121" s="46"/>
      <c r="E121" s="694"/>
      <c r="F121" s="681"/>
      <c r="G121" s="6"/>
      <c r="H121" s="6"/>
    </row>
    <row r="122" spans="1:8" s="112" customFormat="1">
      <c r="A122" s="45"/>
      <c r="B122" s="40" t="s">
        <v>28</v>
      </c>
      <c r="C122" s="45"/>
      <c r="D122" s="14"/>
      <c r="E122" s="695"/>
      <c r="F122" s="696"/>
    </row>
    <row r="123" spans="1:8" s="112" customFormat="1">
      <c r="A123" s="54"/>
      <c r="B123" s="49"/>
      <c r="C123" s="54"/>
      <c r="D123" s="59"/>
      <c r="E123" s="693"/>
      <c r="F123" s="681"/>
    </row>
    <row r="124" spans="1:8">
      <c r="A124" s="12"/>
      <c r="B124" s="2" t="s">
        <v>29</v>
      </c>
      <c r="C124" s="12"/>
      <c r="D124" s="198"/>
      <c r="E124" s="693"/>
      <c r="F124" s="754"/>
    </row>
    <row r="125" spans="1:8">
      <c r="A125" s="12"/>
      <c r="B125" s="2"/>
      <c r="C125" s="12"/>
      <c r="D125" s="198"/>
      <c r="E125" s="693"/>
      <c r="F125" s="754"/>
    </row>
    <row r="126" spans="1:8" ht="31">
      <c r="A126" s="5"/>
      <c r="B126" s="148" t="s">
        <v>76</v>
      </c>
      <c r="C126" s="5"/>
      <c r="D126" s="5"/>
      <c r="E126" s="693"/>
      <c r="F126" s="681"/>
    </row>
    <row r="127" spans="1:8">
      <c r="A127" s="5"/>
      <c r="B127" s="114"/>
      <c r="C127" s="5"/>
      <c r="D127" s="5"/>
      <c r="E127" s="693"/>
      <c r="F127" s="681"/>
    </row>
    <row r="128" spans="1:8">
      <c r="A128" s="5" t="s">
        <v>6</v>
      </c>
      <c r="B128" s="50" t="s">
        <v>30</v>
      </c>
      <c r="C128" s="5" t="s">
        <v>7</v>
      </c>
      <c r="D128" s="5">
        <v>66</v>
      </c>
      <c r="E128" s="693"/>
      <c r="F128" s="681"/>
    </row>
    <row r="129" spans="1:6">
      <c r="A129" s="5"/>
      <c r="B129" s="50"/>
      <c r="C129" s="5"/>
      <c r="D129" s="5"/>
      <c r="E129" s="693"/>
      <c r="F129" s="681"/>
    </row>
    <row r="130" spans="1:6" s="47" customFormat="1">
      <c r="A130" s="5" t="s">
        <v>8</v>
      </c>
      <c r="B130" s="43" t="s">
        <v>196</v>
      </c>
      <c r="C130" s="5" t="s">
        <v>7</v>
      </c>
      <c r="D130" s="5">
        <v>25</v>
      </c>
      <c r="E130" s="688"/>
      <c r="F130" s="385"/>
    </row>
    <row r="131" spans="1:6" s="47" customFormat="1">
      <c r="A131" s="5"/>
      <c r="B131" s="228"/>
      <c r="C131" s="5"/>
      <c r="D131" s="5"/>
      <c r="E131" s="688"/>
      <c r="F131" s="385"/>
    </row>
    <row r="132" spans="1:6">
      <c r="A132" s="5" t="s">
        <v>10</v>
      </c>
      <c r="B132" s="50" t="s">
        <v>122</v>
      </c>
      <c r="C132" s="5" t="s">
        <v>7</v>
      </c>
      <c r="D132" s="5">
        <v>8</v>
      </c>
      <c r="E132" s="693"/>
      <c r="F132" s="681"/>
    </row>
    <row r="133" spans="1:6">
      <c r="A133" s="5"/>
      <c r="B133" s="50"/>
      <c r="C133" s="5"/>
      <c r="D133" s="5"/>
      <c r="E133" s="693"/>
      <c r="F133" s="681"/>
    </row>
    <row r="134" spans="1:6" ht="18.75" customHeight="1">
      <c r="A134" s="5" t="s">
        <v>11</v>
      </c>
      <c r="B134" s="50" t="s">
        <v>123</v>
      </c>
      <c r="C134" s="5" t="s">
        <v>66</v>
      </c>
      <c r="D134" s="5">
        <v>10</v>
      </c>
      <c r="E134" s="693"/>
      <c r="F134" s="681"/>
    </row>
    <row r="135" spans="1:6">
      <c r="A135" s="5"/>
      <c r="B135" s="50"/>
      <c r="C135" s="5"/>
      <c r="D135" s="5"/>
      <c r="E135" s="693"/>
      <c r="F135" s="681"/>
    </row>
    <row r="136" spans="1:6">
      <c r="A136" s="5" t="s">
        <v>12</v>
      </c>
      <c r="B136" s="50" t="s">
        <v>124</v>
      </c>
      <c r="C136" s="5" t="s">
        <v>66</v>
      </c>
      <c r="D136" s="5">
        <v>23</v>
      </c>
      <c r="E136" s="693"/>
      <c r="F136" s="681"/>
    </row>
    <row r="137" spans="1:6">
      <c r="A137" s="5"/>
      <c r="B137" s="50"/>
      <c r="C137" s="5"/>
      <c r="D137" s="5"/>
      <c r="E137" s="693"/>
      <c r="F137" s="681"/>
    </row>
    <row r="138" spans="1:6" ht="80">
      <c r="A138" s="5"/>
      <c r="B138" s="39" t="s">
        <v>71</v>
      </c>
      <c r="C138" s="5"/>
      <c r="D138" s="5"/>
      <c r="E138" s="693"/>
      <c r="F138" s="681"/>
    </row>
    <row r="139" spans="1:6">
      <c r="A139" s="5"/>
      <c r="B139" s="42"/>
      <c r="C139" s="5"/>
      <c r="D139" s="5"/>
      <c r="E139" s="693"/>
      <c r="F139" s="681"/>
    </row>
    <row r="140" spans="1:6">
      <c r="A140" s="5" t="s">
        <v>13</v>
      </c>
      <c r="B140" s="42" t="s">
        <v>173</v>
      </c>
      <c r="C140" s="5" t="s">
        <v>109</v>
      </c>
      <c r="D140" s="5">
        <v>168</v>
      </c>
      <c r="E140" s="693"/>
      <c r="F140" s="681"/>
    </row>
    <row r="141" spans="1:6">
      <c r="A141" s="5"/>
      <c r="B141" s="50"/>
      <c r="C141" s="5"/>
      <c r="D141" s="5"/>
      <c r="E141" s="693"/>
      <c r="F141" s="681"/>
    </row>
    <row r="142" spans="1:6">
      <c r="A142" s="5" t="s">
        <v>15</v>
      </c>
      <c r="B142" s="42" t="s">
        <v>181</v>
      </c>
      <c r="C142" s="5" t="s">
        <v>109</v>
      </c>
      <c r="D142" s="5">
        <v>355</v>
      </c>
      <c r="E142" s="693"/>
      <c r="F142" s="681"/>
    </row>
    <row r="143" spans="1:6">
      <c r="A143" s="5"/>
      <c r="B143" s="50"/>
      <c r="C143" s="5"/>
      <c r="D143" s="5"/>
      <c r="E143" s="693"/>
      <c r="F143" s="681"/>
    </row>
    <row r="144" spans="1:6" ht="46.5">
      <c r="A144" s="5"/>
      <c r="B144" s="2" t="s">
        <v>100</v>
      </c>
      <c r="C144" s="5"/>
      <c r="D144" s="5"/>
      <c r="E144" s="693"/>
      <c r="F144" s="681"/>
    </row>
    <row r="145" spans="1:6">
      <c r="A145" s="5"/>
      <c r="B145" s="114"/>
      <c r="C145" s="5"/>
      <c r="D145" s="5"/>
      <c r="E145" s="693"/>
      <c r="F145" s="681"/>
    </row>
    <row r="146" spans="1:6">
      <c r="A146" s="5" t="s">
        <v>17</v>
      </c>
      <c r="B146" s="50" t="s">
        <v>110</v>
      </c>
      <c r="C146" s="5" t="s">
        <v>9</v>
      </c>
      <c r="D146" s="5">
        <v>6</v>
      </c>
      <c r="E146" s="693"/>
      <c r="F146" s="681"/>
    </row>
    <row r="147" spans="1:6">
      <c r="A147" s="5"/>
      <c r="B147" s="50"/>
      <c r="C147" s="5"/>
      <c r="D147" s="5"/>
      <c r="E147" s="693"/>
      <c r="F147" s="681"/>
    </row>
    <row r="148" spans="1:6" s="47" customFormat="1">
      <c r="A148" s="5" t="s">
        <v>18</v>
      </c>
      <c r="B148" s="43" t="s">
        <v>193</v>
      </c>
      <c r="C148" s="5" t="s">
        <v>9</v>
      </c>
      <c r="D148" s="5">
        <v>2</v>
      </c>
      <c r="E148" s="688"/>
      <c r="F148" s="385"/>
    </row>
    <row r="149" spans="1:6" s="47" customFormat="1">
      <c r="A149" s="5"/>
      <c r="B149" s="43"/>
      <c r="C149" s="5"/>
      <c r="D149" s="5"/>
      <c r="E149" s="688"/>
      <c r="F149" s="385"/>
    </row>
    <row r="150" spans="1:6">
      <c r="A150" s="5" t="s">
        <v>19</v>
      </c>
      <c r="B150" s="42" t="s">
        <v>139</v>
      </c>
      <c r="C150" s="5" t="s">
        <v>7</v>
      </c>
      <c r="D150" s="103">
        <f>D132</f>
        <v>8</v>
      </c>
      <c r="E150" s="693"/>
      <c r="F150" s="681"/>
    </row>
    <row r="151" spans="1:6">
      <c r="A151" s="5"/>
      <c r="B151" s="42"/>
      <c r="C151" s="5"/>
      <c r="E151" s="693"/>
      <c r="F151" s="681"/>
    </row>
    <row r="152" spans="1:6">
      <c r="A152" s="5" t="s">
        <v>74</v>
      </c>
      <c r="B152" s="42" t="s">
        <v>140</v>
      </c>
      <c r="C152" s="5" t="s">
        <v>7</v>
      </c>
      <c r="D152" s="103">
        <v>9</v>
      </c>
      <c r="E152" s="693"/>
      <c r="F152" s="681"/>
    </row>
    <row r="153" spans="1:6">
      <c r="A153" s="5"/>
      <c r="B153" s="42"/>
      <c r="C153" s="5"/>
      <c r="E153" s="693"/>
      <c r="F153" s="681"/>
    </row>
    <row r="154" spans="1:6">
      <c r="A154" s="5"/>
      <c r="B154" s="42"/>
      <c r="C154" s="5"/>
      <c r="E154" s="693"/>
      <c r="F154" s="681"/>
    </row>
    <row r="155" spans="1:6">
      <c r="A155" s="5"/>
      <c r="B155" s="42"/>
      <c r="C155" s="5"/>
      <c r="E155" s="693"/>
      <c r="F155" s="681"/>
    </row>
    <row r="156" spans="1:6">
      <c r="A156" s="5"/>
      <c r="B156" s="42"/>
      <c r="C156" s="5"/>
      <c r="E156" s="693"/>
      <c r="F156" s="681"/>
    </row>
    <row r="157" spans="1:6">
      <c r="A157" s="5"/>
      <c r="B157" s="42"/>
      <c r="C157" s="5"/>
      <c r="E157" s="693"/>
      <c r="F157" s="681"/>
    </row>
    <row r="158" spans="1:6">
      <c r="A158" s="5"/>
      <c r="B158" s="42"/>
      <c r="C158" s="5"/>
      <c r="E158" s="693"/>
      <c r="F158" s="681"/>
    </row>
    <row r="159" spans="1:6">
      <c r="A159" s="5"/>
      <c r="B159" s="42"/>
      <c r="C159" s="5"/>
      <c r="E159" s="693"/>
      <c r="F159" s="681"/>
    </row>
    <row r="160" spans="1:6">
      <c r="A160" s="5"/>
      <c r="B160" s="42"/>
      <c r="C160" s="5"/>
      <c r="E160" s="693"/>
      <c r="F160" s="681"/>
    </row>
    <row r="161" spans="1:7">
      <c r="A161" s="5"/>
      <c r="B161" s="42"/>
      <c r="C161" s="5"/>
      <c r="E161" s="693"/>
      <c r="F161" s="681"/>
    </row>
    <row r="162" spans="1:7">
      <c r="A162" s="5"/>
      <c r="B162" s="42"/>
      <c r="C162" s="5"/>
      <c r="E162" s="693"/>
      <c r="F162" s="681"/>
    </row>
    <row r="163" spans="1:7">
      <c r="A163" s="5"/>
      <c r="B163" s="42"/>
      <c r="C163" s="5"/>
      <c r="E163" s="693"/>
      <c r="F163" s="681"/>
    </row>
    <row r="164" spans="1:7">
      <c r="A164" s="5"/>
      <c r="B164" s="42"/>
      <c r="C164" s="5"/>
      <c r="E164" s="693"/>
      <c r="F164" s="681"/>
    </row>
    <row r="165" spans="1:7">
      <c r="A165" s="5"/>
      <c r="B165" s="42"/>
      <c r="C165" s="5"/>
      <c r="E165" s="693"/>
      <c r="F165" s="681"/>
    </row>
    <row r="166" spans="1:7" s="116" customFormat="1" ht="33.75" customHeight="1">
      <c r="A166" s="221"/>
      <c r="B166" s="40" t="s">
        <v>31</v>
      </c>
      <c r="C166" s="115"/>
      <c r="D166" s="210"/>
      <c r="E166" s="695"/>
      <c r="F166" s="696"/>
    </row>
    <row r="167" spans="1:7" s="116" customFormat="1">
      <c r="A167" s="222"/>
      <c r="B167" s="49"/>
      <c r="C167" s="138"/>
      <c r="D167" s="211"/>
      <c r="E167" s="693"/>
      <c r="F167" s="681"/>
    </row>
    <row r="168" spans="1:7">
      <c r="A168" s="12"/>
      <c r="B168" s="2" t="s">
        <v>111</v>
      </c>
      <c r="C168" s="12"/>
      <c r="D168" s="198"/>
      <c r="E168" s="693"/>
      <c r="F168" s="754"/>
      <c r="G168" s="3"/>
    </row>
    <row r="169" spans="1:7" s="6" customFormat="1">
      <c r="A169" s="117"/>
      <c r="B169" s="118"/>
      <c r="C169" s="117"/>
      <c r="D169" s="5"/>
      <c r="E169" s="694"/>
      <c r="F169" s="714"/>
      <c r="G169" s="119"/>
    </row>
    <row r="170" spans="1:7" s="6" customFormat="1">
      <c r="A170" s="117"/>
      <c r="B170" s="120" t="s">
        <v>112</v>
      </c>
      <c r="C170" s="117"/>
      <c r="D170" s="5"/>
      <c r="E170" s="694"/>
      <c r="F170" s="714"/>
    </row>
    <row r="171" spans="1:7" s="6" customFormat="1">
      <c r="A171" s="117"/>
      <c r="B171" s="118"/>
      <c r="C171" s="117"/>
      <c r="D171" s="5"/>
      <c r="E171" s="694"/>
      <c r="F171" s="714"/>
    </row>
    <row r="172" spans="1:7" s="6" customFormat="1" ht="46.5">
      <c r="A172" s="117"/>
      <c r="B172" s="120" t="s">
        <v>113</v>
      </c>
      <c r="C172" s="117"/>
      <c r="D172" s="5"/>
      <c r="E172" s="694"/>
      <c r="F172" s="714"/>
    </row>
    <row r="173" spans="1:7" s="6" customFormat="1">
      <c r="A173" s="117"/>
      <c r="B173" s="120"/>
      <c r="C173" s="117"/>
      <c r="D173" s="5"/>
      <c r="E173" s="694"/>
      <c r="F173" s="714"/>
    </row>
    <row r="174" spans="1:7" s="6" customFormat="1" ht="31">
      <c r="A174" s="117" t="s">
        <v>6</v>
      </c>
      <c r="B174" s="42" t="s">
        <v>209</v>
      </c>
      <c r="C174" s="117" t="s">
        <v>7</v>
      </c>
      <c r="D174" s="5">
        <v>98</v>
      </c>
      <c r="E174" s="694"/>
      <c r="F174" s="714"/>
    </row>
    <row r="175" spans="1:7" s="6" customFormat="1">
      <c r="A175" s="117"/>
      <c r="B175" s="152"/>
      <c r="C175" s="117"/>
      <c r="D175" s="5"/>
      <c r="E175" s="694"/>
      <c r="F175" s="714"/>
    </row>
    <row r="176" spans="1:7" s="6" customFormat="1" ht="46.5">
      <c r="A176" s="117"/>
      <c r="B176" s="2" t="s">
        <v>114</v>
      </c>
      <c r="C176" s="117"/>
      <c r="D176" s="5"/>
      <c r="E176" s="694"/>
      <c r="F176" s="714"/>
    </row>
    <row r="177" spans="1:6" s="6" customFormat="1">
      <c r="A177" s="117"/>
      <c r="B177" s="153"/>
      <c r="C177" s="117"/>
      <c r="D177" s="5"/>
      <c r="E177" s="694"/>
      <c r="F177" s="714"/>
    </row>
    <row r="178" spans="1:6" s="6" customFormat="1">
      <c r="A178" s="117" t="s">
        <v>8</v>
      </c>
      <c r="B178" s="153" t="s">
        <v>210</v>
      </c>
      <c r="C178" s="117" t="s">
        <v>66</v>
      </c>
      <c r="D178" s="5">
        <v>50</v>
      </c>
      <c r="E178" s="694"/>
      <c r="F178" s="714"/>
    </row>
    <row r="179" spans="1:6" s="6" customFormat="1">
      <c r="A179" s="117"/>
      <c r="B179" s="152"/>
      <c r="C179" s="117"/>
      <c r="D179" s="5"/>
      <c r="E179" s="694"/>
      <c r="F179" s="714"/>
    </row>
    <row r="180" spans="1:6" s="6" customFormat="1" ht="15" customHeight="1">
      <c r="A180" s="117"/>
      <c r="B180" s="120" t="s">
        <v>121</v>
      </c>
      <c r="C180" s="117"/>
      <c r="D180" s="5"/>
      <c r="E180" s="739"/>
      <c r="F180" s="681"/>
    </row>
    <row r="181" spans="1:6" s="6" customFormat="1" ht="15" customHeight="1">
      <c r="A181" s="117"/>
      <c r="B181" s="120"/>
      <c r="C181" s="117"/>
      <c r="D181" s="5"/>
      <c r="E181" s="739"/>
      <c r="F181" s="681"/>
    </row>
    <row r="182" spans="1:6" s="6" customFormat="1" ht="46.5">
      <c r="A182" s="117"/>
      <c r="B182" s="120" t="s">
        <v>113</v>
      </c>
      <c r="C182" s="117"/>
      <c r="D182" s="5"/>
      <c r="E182" s="739"/>
      <c r="F182" s="681"/>
    </row>
    <row r="183" spans="1:6" s="6" customFormat="1">
      <c r="A183" s="117"/>
      <c r="B183" s="152"/>
      <c r="C183" s="117"/>
      <c r="D183" s="5"/>
      <c r="E183" s="739"/>
      <c r="F183" s="681"/>
    </row>
    <row r="184" spans="1:6" s="6" customFormat="1" ht="31">
      <c r="A184" s="117" t="s">
        <v>10</v>
      </c>
      <c r="B184" s="42" t="s">
        <v>209</v>
      </c>
      <c r="C184" s="117" t="s">
        <v>7</v>
      </c>
      <c r="D184" s="5">
        <v>10</v>
      </c>
      <c r="E184" s="739"/>
      <c r="F184" s="681"/>
    </row>
    <row r="185" spans="1:6" s="6" customFormat="1">
      <c r="A185" s="117"/>
      <c r="B185" s="152"/>
      <c r="C185" s="117"/>
      <c r="D185" s="5"/>
      <c r="E185" s="739"/>
      <c r="F185" s="681"/>
    </row>
    <row r="186" spans="1:6" s="6" customFormat="1">
      <c r="A186" s="117" t="s">
        <v>11</v>
      </c>
      <c r="B186" s="42" t="s">
        <v>211</v>
      </c>
      <c r="C186" s="117" t="s">
        <v>7</v>
      </c>
      <c r="D186" s="5">
        <v>115</v>
      </c>
      <c r="E186" s="739"/>
      <c r="F186" s="681"/>
    </row>
    <row r="187" spans="1:6" s="6" customFormat="1">
      <c r="A187" s="117"/>
      <c r="B187" s="152"/>
      <c r="C187" s="117"/>
      <c r="D187" s="5"/>
      <c r="E187" s="739"/>
      <c r="F187" s="681"/>
    </row>
    <row r="188" spans="1:6" s="6" customFormat="1" ht="46.5">
      <c r="A188" s="117"/>
      <c r="B188" s="2" t="s">
        <v>114</v>
      </c>
      <c r="C188" s="117"/>
      <c r="D188" s="5"/>
      <c r="E188" s="694"/>
      <c r="F188" s="714"/>
    </row>
    <row r="189" spans="1:6" s="6" customFormat="1">
      <c r="A189" s="117"/>
      <c r="B189" s="153"/>
      <c r="C189" s="117"/>
      <c r="D189" s="5"/>
      <c r="E189" s="694"/>
      <c r="F189" s="714"/>
    </row>
    <row r="190" spans="1:6" s="6" customFormat="1">
      <c r="A190" s="117" t="s">
        <v>12</v>
      </c>
      <c r="B190" s="153" t="s">
        <v>210</v>
      </c>
      <c r="C190" s="117" t="s">
        <v>66</v>
      </c>
      <c r="D190" s="5">
        <v>10</v>
      </c>
      <c r="E190" s="694"/>
      <c r="F190" s="714"/>
    </row>
    <row r="191" spans="1:6" s="6" customFormat="1">
      <c r="A191" s="117"/>
      <c r="B191" s="153"/>
      <c r="C191" s="117"/>
      <c r="D191" s="5"/>
      <c r="E191" s="694"/>
      <c r="F191" s="714"/>
    </row>
    <row r="192" spans="1:6" s="6" customFormat="1">
      <c r="A192" s="117" t="s">
        <v>13</v>
      </c>
      <c r="B192" s="153" t="s">
        <v>212</v>
      </c>
      <c r="C192" s="117" t="s">
        <v>66</v>
      </c>
      <c r="D192" s="5">
        <v>48</v>
      </c>
      <c r="E192" s="694"/>
      <c r="F192" s="714"/>
    </row>
    <row r="193" spans="1:8" s="6" customFormat="1">
      <c r="A193" s="117"/>
      <c r="B193" s="153"/>
      <c r="C193" s="117"/>
      <c r="D193" s="5"/>
      <c r="E193" s="694"/>
      <c r="F193" s="714"/>
    </row>
    <row r="194" spans="1:8" s="6" customFormat="1">
      <c r="A194" s="117"/>
      <c r="B194" s="153"/>
      <c r="C194" s="117"/>
      <c r="D194" s="5"/>
      <c r="E194" s="694"/>
      <c r="F194" s="714"/>
    </row>
    <row r="195" spans="1:8" s="123" customFormat="1">
      <c r="A195" s="5"/>
      <c r="B195" s="43"/>
      <c r="C195" s="5"/>
      <c r="D195" s="5"/>
      <c r="E195" s="693"/>
      <c r="F195" s="755"/>
      <c r="G195" s="121"/>
      <c r="H195" s="122"/>
    </row>
    <row r="196" spans="1:8" s="123" customFormat="1">
      <c r="A196" s="5"/>
      <c r="B196" s="43"/>
      <c r="C196" s="5"/>
      <c r="D196" s="5"/>
      <c r="E196" s="693"/>
      <c r="F196" s="755"/>
      <c r="G196" s="121"/>
      <c r="H196" s="122"/>
    </row>
    <row r="197" spans="1:8" s="123" customFormat="1">
      <c r="A197" s="5"/>
      <c r="B197" s="43"/>
      <c r="C197" s="5"/>
      <c r="D197" s="5"/>
      <c r="E197" s="693"/>
      <c r="F197" s="755"/>
      <c r="G197" s="121"/>
      <c r="H197" s="122"/>
    </row>
    <row r="198" spans="1:8" s="123" customFormat="1">
      <c r="A198" s="5"/>
      <c r="B198" s="43"/>
      <c r="C198" s="5"/>
      <c r="D198" s="5"/>
      <c r="E198" s="693"/>
      <c r="F198" s="755"/>
      <c r="G198" s="121"/>
      <c r="H198" s="122"/>
    </row>
    <row r="199" spans="1:8" s="123" customFormat="1">
      <c r="A199" s="5"/>
      <c r="B199" s="43"/>
      <c r="C199" s="5"/>
      <c r="D199" s="5"/>
      <c r="E199" s="693"/>
      <c r="F199" s="755"/>
      <c r="G199" s="121"/>
      <c r="H199" s="122"/>
    </row>
    <row r="200" spans="1:8" s="123" customFormat="1">
      <c r="A200" s="5"/>
      <c r="B200" s="43"/>
      <c r="C200" s="5"/>
      <c r="D200" s="5"/>
      <c r="E200" s="693"/>
      <c r="F200" s="755"/>
      <c r="G200" s="121"/>
      <c r="H200" s="122"/>
    </row>
    <row r="201" spans="1:8" s="123" customFormat="1">
      <c r="A201" s="5"/>
      <c r="B201" s="43"/>
      <c r="C201" s="5"/>
      <c r="D201" s="5"/>
      <c r="E201" s="693"/>
      <c r="F201" s="755"/>
      <c r="G201" s="121"/>
      <c r="H201" s="122"/>
    </row>
    <row r="202" spans="1:8" s="123" customFormat="1">
      <c r="A202" s="5"/>
      <c r="B202" s="43"/>
      <c r="C202" s="5"/>
      <c r="D202" s="5"/>
      <c r="E202" s="693"/>
      <c r="F202" s="755"/>
      <c r="G202" s="121"/>
      <c r="H202" s="122"/>
    </row>
    <row r="203" spans="1:8" s="123" customFormat="1">
      <c r="A203" s="5"/>
      <c r="B203" s="43"/>
      <c r="C203" s="5"/>
      <c r="D203" s="5"/>
      <c r="E203" s="693"/>
      <c r="F203" s="755"/>
      <c r="G203" s="121"/>
      <c r="H203" s="122"/>
    </row>
    <row r="204" spans="1:8" s="123" customFormat="1">
      <c r="A204" s="5"/>
      <c r="B204" s="43"/>
      <c r="C204" s="5"/>
      <c r="D204" s="5"/>
      <c r="E204" s="693"/>
      <c r="F204" s="755"/>
      <c r="G204" s="121"/>
      <c r="H204" s="122"/>
    </row>
    <row r="205" spans="1:8" s="123" customFormat="1">
      <c r="A205" s="5"/>
      <c r="B205" s="43"/>
      <c r="C205" s="5"/>
      <c r="D205" s="5"/>
      <c r="E205" s="693"/>
      <c r="F205" s="755"/>
      <c r="G205" s="121"/>
      <c r="H205" s="122"/>
    </row>
    <row r="206" spans="1:8" s="123" customFormat="1">
      <c r="A206" s="5"/>
      <c r="B206" s="43"/>
      <c r="C206" s="5"/>
      <c r="D206" s="5"/>
      <c r="E206" s="693"/>
      <c r="F206" s="755"/>
      <c r="G206" s="121"/>
      <c r="H206" s="122"/>
    </row>
    <row r="207" spans="1:8" s="123" customFormat="1">
      <c r="A207" s="5"/>
      <c r="B207" s="43"/>
      <c r="C207" s="5"/>
      <c r="D207" s="5"/>
      <c r="E207" s="693"/>
      <c r="F207" s="755"/>
      <c r="G207" s="121"/>
      <c r="H207" s="122"/>
    </row>
    <row r="208" spans="1:8" s="123" customFormat="1">
      <c r="A208" s="5"/>
      <c r="B208" s="43"/>
      <c r="C208" s="5"/>
      <c r="D208" s="5"/>
      <c r="E208" s="693"/>
      <c r="F208" s="755"/>
      <c r="G208" s="121"/>
      <c r="H208" s="122"/>
    </row>
    <row r="209" spans="1:7" s="116" customFormat="1">
      <c r="A209" s="14"/>
      <c r="B209" s="154" t="s">
        <v>115</v>
      </c>
      <c r="C209" s="115"/>
      <c r="D209" s="210"/>
      <c r="E209" s="756"/>
      <c r="F209" s="696"/>
      <c r="G209" s="124"/>
    </row>
    <row r="210" spans="1:7" s="116" customFormat="1">
      <c r="A210" s="59"/>
      <c r="B210" s="155"/>
      <c r="C210" s="138"/>
      <c r="D210" s="211"/>
      <c r="E210" s="757"/>
      <c r="F210" s="681"/>
      <c r="G210" s="124"/>
    </row>
    <row r="211" spans="1:7" customFormat="1">
      <c r="A211" s="5"/>
      <c r="B211" s="129" t="s">
        <v>73</v>
      </c>
      <c r="C211" s="5"/>
      <c r="D211" s="5"/>
      <c r="E211" s="697"/>
      <c r="F211" s="698"/>
    </row>
    <row r="212" spans="1:7" customFormat="1">
      <c r="A212" s="5"/>
      <c r="B212" s="129"/>
      <c r="C212" s="5"/>
      <c r="D212" s="5"/>
      <c r="E212" s="697"/>
      <c r="F212" s="698"/>
    </row>
    <row r="213" spans="1:7" customFormat="1">
      <c r="A213" s="5"/>
      <c r="B213" s="174" t="s">
        <v>141</v>
      </c>
      <c r="C213" s="5"/>
      <c r="D213" s="5"/>
      <c r="E213" s="697"/>
      <c r="F213" s="698"/>
    </row>
    <row r="214" spans="1:7" customFormat="1">
      <c r="A214" s="5"/>
      <c r="B214" s="174"/>
      <c r="C214" s="5"/>
      <c r="D214" s="5"/>
      <c r="E214" s="697"/>
      <c r="F214" s="698"/>
    </row>
    <row r="215" spans="1:7" s="47" customFormat="1" ht="62">
      <c r="A215" s="5"/>
      <c r="B215" s="2" t="s">
        <v>175</v>
      </c>
      <c r="C215" s="13"/>
      <c r="D215" s="13"/>
      <c r="E215" s="758"/>
      <c r="F215" s="704"/>
    </row>
    <row r="216" spans="1:7" s="47" customFormat="1">
      <c r="A216" s="5"/>
      <c r="B216" s="95"/>
      <c r="C216" s="13"/>
      <c r="D216" s="13"/>
      <c r="E216" s="758"/>
      <c r="F216" s="704"/>
    </row>
    <row r="217" spans="1:7" customFormat="1">
      <c r="A217" s="5" t="s">
        <v>6</v>
      </c>
      <c r="B217" s="4" t="s">
        <v>142</v>
      </c>
      <c r="C217" s="13" t="s">
        <v>66</v>
      </c>
      <c r="D217" s="13">
        <v>103</v>
      </c>
      <c r="E217" s="703"/>
      <c r="F217" s="704"/>
    </row>
    <row r="218" spans="1:7" customFormat="1">
      <c r="A218" s="5"/>
      <c r="B218" s="4"/>
      <c r="C218" s="13"/>
      <c r="D218" s="13"/>
      <c r="E218" s="703"/>
      <c r="F218" s="704"/>
    </row>
    <row r="219" spans="1:7">
      <c r="A219" s="5" t="s">
        <v>8</v>
      </c>
      <c r="B219" s="105" t="s">
        <v>143</v>
      </c>
      <c r="C219" s="5" t="s">
        <v>66</v>
      </c>
      <c r="D219" s="5">
        <v>85</v>
      </c>
      <c r="E219" s="697"/>
      <c r="F219" s="704"/>
    </row>
    <row r="220" spans="1:7">
      <c r="A220" s="5"/>
      <c r="B220" s="105"/>
      <c r="C220" s="5"/>
      <c r="D220" s="5"/>
      <c r="E220" s="697"/>
      <c r="F220" s="704"/>
    </row>
    <row r="221" spans="1:7" s="47" customFormat="1">
      <c r="A221" s="5" t="s">
        <v>10</v>
      </c>
      <c r="B221" s="105" t="s">
        <v>144</v>
      </c>
      <c r="C221" s="5" t="s">
        <v>66</v>
      </c>
      <c r="D221" s="5">
        <v>251</v>
      </c>
      <c r="E221" s="759"/>
      <c r="F221" s="704"/>
    </row>
    <row r="222" spans="1:7" s="47" customFormat="1">
      <c r="A222" s="5"/>
      <c r="B222" s="105"/>
      <c r="C222" s="5"/>
      <c r="D222" s="5"/>
      <c r="E222" s="759"/>
      <c r="F222" s="704"/>
    </row>
    <row r="223" spans="1:7" s="47" customFormat="1">
      <c r="A223" s="5" t="s">
        <v>11</v>
      </c>
      <c r="B223" s="105" t="s">
        <v>145</v>
      </c>
      <c r="C223" s="5" t="s">
        <v>66</v>
      </c>
      <c r="D223" s="5">
        <v>65</v>
      </c>
      <c r="E223" s="759"/>
      <c r="F223" s="704"/>
    </row>
    <row r="224" spans="1:7" s="47" customFormat="1">
      <c r="A224" s="5"/>
      <c r="B224" s="105"/>
      <c r="C224" s="5"/>
      <c r="D224" s="5"/>
      <c r="E224" s="759"/>
      <c r="F224" s="704"/>
    </row>
    <row r="225" spans="1:7" s="47" customFormat="1">
      <c r="A225" s="5" t="s">
        <v>12</v>
      </c>
      <c r="B225" s="105" t="s">
        <v>146</v>
      </c>
      <c r="C225" s="5" t="s">
        <v>66</v>
      </c>
      <c r="D225" s="5">
        <v>18</v>
      </c>
      <c r="E225" s="759"/>
      <c r="F225" s="704"/>
    </row>
    <row r="226" spans="1:7" s="47" customFormat="1">
      <c r="A226" s="5"/>
      <c r="B226" s="105"/>
      <c r="C226" s="5"/>
      <c r="D226" s="5"/>
      <c r="E226" s="759"/>
      <c r="F226" s="704"/>
    </row>
    <row r="227" spans="1:7" s="47" customFormat="1" ht="31">
      <c r="A227" s="5" t="s">
        <v>13</v>
      </c>
      <c r="B227" s="105" t="s">
        <v>147</v>
      </c>
      <c r="C227" s="5" t="s">
        <v>66</v>
      </c>
      <c r="D227" s="5">
        <v>60</v>
      </c>
      <c r="E227" s="759"/>
      <c r="F227" s="704"/>
      <c r="G227"/>
    </row>
    <row r="228" spans="1:7" s="47" customFormat="1">
      <c r="A228" s="5"/>
      <c r="B228" s="105"/>
      <c r="C228" s="5"/>
      <c r="D228" s="5"/>
      <c r="E228" s="759"/>
      <c r="F228" s="704"/>
      <c r="G228"/>
    </row>
    <row r="229" spans="1:7" customFormat="1">
      <c r="A229" s="5" t="s">
        <v>15</v>
      </c>
      <c r="B229" s="105" t="s">
        <v>182</v>
      </c>
      <c r="C229" s="5" t="s">
        <v>66</v>
      </c>
      <c r="D229" s="5">
        <v>55</v>
      </c>
      <c r="E229" s="760"/>
      <c r="F229" s="761"/>
    </row>
    <row r="230" spans="1:7" customFormat="1">
      <c r="A230" s="5"/>
      <c r="B230" s="192"/>
      <c r="C230" s="5"/>
      <c r="D230" s="5"/>
      <c r="E230" s="762"/>
      <c r="F230" s="763"/>
    </row>
    <row r="231" spans="1:7" customFormat="1">
      <c r="A231" s="5"/>
      <c r="B231" s="129" t="s">
        <v>148</v>
      </c>
      <c r="C231" s="5"/>
      <c r="D231" s="5"/>
      <c r="E231" s="701"/>
      <c r="F231" s="698"/>
    </row>
    <row r="232" spans="1:7" customFormat="1">
      <c r="A232" s="5"/>
      <c r="B232" s="105"/>
      <c r="C232" s="5"/>
      <c r="D232" s="5"/>
      <c r="E232" s="701"/>
      <c r="F232" s="698"/>
    </row>
    <row r="233" spans="1:7" customFormat="1" ht="46.5">
      <c r="A233" s="5" t="s">
        <v>17</v>
      </c>
      <c r="B233" s="4" t="s">
        <v>149</v>
      </c>
      <c r="C233" s="13" t="s">
        <v>32</v>
      </c>
      <c r="D233" s="5">
        <v>60</v>
      </c>
      <c r="E233" s="701"/>
      <c r="F233" s="704"/>
    </row>
    <row r="234" spans="1:7" customFormat="1">
      <c r="A234" s="5"/>
      <c r="B234" s="2"/>
      <c r="C234" s="5"/>
      <c r="D234" s="5"/>
      <c r="E234" s="701"/>
      <c r="F234" s="698"/>
    </row>
    <row r="235" spans="1:7" customFormat="1">
      <c r="A235" s="5"/>
      <c r="B235" s="2" t="s">
        <v>150</v>
      </c>
      <c r="C235" s="5"/>
      <c r="D235" s="5"/>
      <c r="E235" s="701"/>
      <c r="F235" s="698"/>
    </row>
    <row r="236" spans="1:7" customFormat="1">
      <c r="A236" s="175"/>
      <c r="B236" s="176"/>
      <c r="C236" s="177"/>
      <c r="D236" s="212"/>
      <c r="E236" s="705"/>
      <c r="F236" s="706"/>
      <c r="G236" s="178"/>
    </row>
    <row r="237" spans="1:7" customFormat="1" ht="77.5">
      <c r="A237" s="175"/>
      <c r="B237" s="2" t="s">
        <v>197</v>
      </c>
      <c r="C237" s="177"/>
      <c r="D237" s="212"/>
      <c r="E237" s="705"/>
      <c r="F237" s="706"/>
      <c r="G237" s="178"/>
    </row>
    <row r="238" spans="1:7" customFormat="1">
      <c r="A238" s="5"/>
      <c r="B238" s="2"/>
      <c r="C238" s="5"/>
      <c r="D238" s="5"/>
      <c r="E238" s="701"/>
      <c r="F238" s="702"/>
    </row>
    <row r="239" spans="1:7" customFormat="1">
      <c r="A239" s="5" t="s">
        <v>18</v>
      </c>
      <c r="B239" s="4" t="s">
        <v>151</v>
      </c>
      <c r="C239" s="5" t="s">
        <v>7</v>
      </c>
      <c r="D239" s="5">
        <v>166</v>
      </c>
      <c r="E239" s="701"/>
      <c r="F239" s="704"/>
    </row>
    <row r="240" spans="1:7" customFormat="1">
      <c r="A240" s="5"/>
      <c r="B240" s="4"/>
      <c r="C240" s="5"/>
      <c r="D240" s="5"/>
      <c r="E240" s="701"/>
      <c r="F240" s="702"/>
    </row>
    <row r="241" spans="1:6" customFormat="1">
      <c r="A241" s="5" t="s">
        <v>19</v>
      </c>
      <c r="B241" s="4" t="s">
        <v>171</v>
      </c>
      <c r="C241" s="5" t="s">
        <v>66</v>
      </c>
      <c r="D241" s="5">
        <v>31</v>
      </c>
      <c r="E241" s="701"/>
      <c r="F241" s="704"/>
    </row>
    <row r="242" spans="1:6" customFormat="1">
      <c r="A242" s="5"/>
      <c r="B242" s="4"/>
      <c r="C242" s="5"/>
      <c r="D242" s="5"/>
      <c r="E242" s="701"/>
      <c r="F242" s="702"/>
    </row>
    <row r="243" spans="1:6" customFormat="1">
      <c r="A243" s="5"/>
      <c r="B243" s="4"/>
      <c r="C243" s="5"/>
      <c r="D243" s="5"/>
      <c r="E243" s="701"/>
      <c r="F243" s="702"/>
    </row>
    <row r="244" spans="1:6" customFormat="1">
      <c r="A244" s="5"/>
      <c r="B244" s="4"/>
      <c r="C244" s="5"/>
      <c r="D244" s="5"/>
      <c r="E244" s="701"/>
      <c r="F244" s="702"/>
    </row>
    <row r="245" spans="1:6" customFormat="1">
      <c r="A245" s="5"/>
      <c r="B245" s="4"/>
      <c r="C245" s="5"/>
      <c r="D245" s="5"/>
      <c r="E245" s="701"/>
      <c r="F245" s="702"/>
    </row>
    <row r="246" spans="1:6" customFormat="1">
      <c r="A246" s="5"/>
      <c r="B246" s="4"/>
      <c r="C246" s="5"/>
      <c r="D246" s="5"/>
      <c r="E246" s="701"/>
      <c r="F246" s="702"/>
    </row>
    <row r="247" spans="1:6" customFormat="1">
      <c r="A247" s="5"/>
      <c r="B247" s="4"/>
      <c r="C247" s="5"/>
      <c r="D247" s="5"/>
      <c r="E247" s="701"/>
      <c r="F247" s="702"/>
    </row>
    <row r="248" spans="1:6" customFormat="1">
      <c r="A248" s="5"/>
      <c r="B248" s="4"/>
      <c r="C248" s="5"/>
      <c r="D248" s="5"/>
      <c r="E248" s="701"/>
      <c r="F248" s="702"/>
    </row>
    <row r="249" spans="1:6" customFormat="1">
      <c r="A249" s="5"/>
      <c r="B249" s="4"/>
      <c r="C249" s="5"/>
      <c r="D249" s="5"/>
      <c r="E249" s="701"/>
      <c r="F249" s="702"/>
    </row>
    <row r="250" spans="1:6" customFormat="1">
      <c r="A250" s="5"/>
      <c r="B250" s="4"/>
      <c r="C250" s="5"/>
      <c r="D250" s="5"/>
      <c r="E250" s="701"/>
      <c r="F250" s="702"/>
    </row>
    <row r="251" spans="1:6" customFormat="1">
      <c r="A251" s="98"/>
      <c r="B251" s="102" t="s">
        <v>20</v>
      </c>
      <c r="C251" s="98"/>
      <c r="D251" s="98"/>
      <c r="E251" s="711"/>
      <c r="F251" s="712"/>
    </row>
    <row r="252" spans="1:6" customFormat="1">
      <c r="A252" s="5"/>
      <c r="B252" s="4"/>
      <c r="C252" s="5"/>
      <c r="D252" s="5"/>
      <c r="E252" s="701"/>
      <c r="F252" s="702"/>
    </row>
    <row r="253" spans="1:6" customFormat="1">
      <c r="A253" s="179"/>
      <c r="B253" s="95" t="s">
        <v>198</v>
      </c>
      <c r="C253" s="180"/>
      <c r="D253" s="213"/>
      <c r="E253" s="707"/>
      <c r="F253" s="708"/>
    </row>
    <row r="254" spans="1:6" customFormat="1">
      <c r="A254" s="179"/>
      <c r="B254" s="181"/>
      <c r="C254" s="180"/>
      <c r="D254" s="213"/>
      <c r="E254" s="707"/>
      <c r="F254" s="708"/>
    </row>
    <row r="255" spans="1:6" customFormat="1">
      <c r="A255" s="179" t="s">
        <v>6</v>
      </c>
      <c r="B255" s="182" t="s">
        <v>152</v>
      </c>
      <c r="C255" s="180" t="s">
        <v>66</v>
      </c>
      <c r="D255" s="213">
        <v>11</v>
      </c>
      <c r="E255" s="709"/>
      <c r="F255" s="704"/>
    </row>
    <row r="256" spans="1:6" customFormat="1">
      <c r="A256" s="5"/>
      <c r="B256" s="4"/>
      <c r="C256" s="5"/>
      <c r="D256" s="5"/>
      <c r="E256" s="701"/>
      <c r="F256" s="702"/>
    </row>
    <row r="257" spans="1:8" customFormat="1" ht="46.5">
      <c r="A257" s="13" t="s">
        <v>8</v>
      </c>
      <c r="B257" s="4" t="s">
        <v>199</v>
      </c>
      <c r="C257" s="13" t="s">
        <v>66</v>
      </c>
      <c r="D257" s="13">
        <v>55</v>
      </c>
      <c r="E257" s="703"/>
      <c r="F257" s="704"/>
    </row>
    <row r="258" spans="1:8" customFormat="1">
      <c r="A258" s="13"/>
      <c r="B258" s="4"/>
      <c r="C258" s="13"/>
      <c r="D258" s="13"/>
      <c r="E258" s="703"/>
      <c r="F258" s="702"/>
    </row>
    <row r="259" spans="1:8" s="6" customFormat="1">
      <c r="A259" s="13" t="s">
        <v>10</v>
      </c>
      <c r="B259" s="4" t="s">
        <v>153</v>
      </c>
      <c r="C259" s="13" t="s">
        <v>32</v>
      </c>
      <c r="D259" s="13">
        <v>4</v>
      </c>
      <c r="E259" s="703"/>
      <c r="F259" s="704"/>
      <c r="G259"/>
      <c r="H259"/>
    </row>
    <row r="260" spans="1:8" s="6" customFormat="1">
      <c r="A260" s="13"/>
      <c r="B260" s="4"/>
      <c r="C260" s="13"/>
      <c r="D260" s="13"/>
      <c r="E260" s="703"/>
      <c r="F260" s="702"/>
      <c r="G260"/>
      <c r="H260"/>
    </row>
    <row r="261" spans="1:8" customFormat="1">
      <c r="A261" s="13" t="s">
        <v>11</v>
      </c>
      <c r="B261" s="4" t="s">
        <v>154</v>
      </c>
      <c r="C261" s="13" t="s">
        <v>32</v>
      </c>
      <c r="D261" s="13">
        <f>D259</f>
        <v>4</v>
      </c>
      <c r="E261" s="703"/>
      <c r="F261" s="704"/>
    </row>
    <row r="262" spans="1:8" customFormat="1">
      <c r="A262" s="13"/>
      <c r="B262" s="4"/>
      <c r="C262" s="13"/>
      <c r="D262" s="13"/>
      <c r="E262" s="703"/>
      <c r="F262" s="710"/>
    </row>
    <row r="263" spans="1:8" customFormat="1">
      <c r="A263" s="41"/>
      <c r="B263" s="39"/>
      <c r="C263" s="44"/>
      <c r="D263" s="5"/>
      <c r="E263" s="699"/>
      <c r="F263" s="700"/>
    </row>
    <row r="264" spans="1:8" customFormat="1">
      <c r="A264" s="41"/>
      <c r="B264" s="39"/>
      <c r="C264" s="44"/>
      <c r="D264" s="5"/>
      <c r="E264" s="699"/>
      <c r="F264" s="700"/>
    </row>
    <row r="265" spans="1:8" customFormat="1">
      <c r="A265" s="183"/>
      <c r="B265" s="184" t="s">
        <v>20</v>
      </c>
      <c r="C265" s="98"/>
      <c r="D265" s="98"/>
      <c r="E265" s="686"/>
      <c r="F265" s="764"/>
      <c r="H265" s="27"/>
    </row>
    <row r="266" spans="1:8" customFormat="1">
      <c r="A266" s="5"/>
      <c r="B266" s="4"/>
      <c r="C266" s="5"/>
      <c r="D266" s="5"/>
      <c r="E266" s="701"/>
      <c r="F266" s="702"/>
    </row>
    <row r="267" spans="1:8" customFormat="1">
      <c r="A267" s="5"/>
      <c r="B267" s="4"/>
      <c r="C267" s="5"/>
      <c r="D267" s="5"/>
      <c r="E267" s="701"/>
      <c r="F267" s="702"/>
    </row>
    <row r="268" spans="1:8" customFormat="1">
      <c r="A268" s="5"/>
      <c r="B268" s="4"/>
      <c r="C268" s="5"/>
      <c r="D268" s="5"/>
      <c r="E268" s="701"/>
      <c r="F268" s="702"/>
    </row>
    <row r="269" spans="1:8" customFormat="1">
      <c r="A269" s="5"/>
      <c r="B269" s="95" t="s">
        <v>27</v>
      </c>
      <c r="C269" s="5"/>
      <c r="D269" s="5"/>
      <c r="E269" s="701"/>
      <c r="F269" s="702"/>
    </row>
    <row r="270" spans="1:8" customFormat="1">
      <c r="A270" s="5"/>
      <c r="B270" s="95"/>
      <c r="C270" s="5"/>
      <c r="D270" s="5"/>
      <c r="E270" s="701"/>
      <c r="F270" s="702"/>
    </row>
    <row r="271" spans="1:8" customFormat="1">
      <c r="A271" s="5"/>
      <c r="B271" s="95"/>
      <c r="C271" s="5"/>
      <c r="D271" s="5"/>
      <c r="E271" s="701"/>
      <c r="F271" s="702"/>
    </row>
    <row r="272" spans="1:8" customFormat="1">
      <c r="A272" s="5"/>
      <c r="B272" s="4"/>
      <c r="C272" s="5"/>
      <c r="D272" s="5"/>
      <c r="E272" s="701"/>
      <c r="F272" s="702"/>
    </row>
    <row r="273" spans="1:6" customFormat="1">
      <c r="A273" s="5"/>
      <c r="B273" s="4" t="s">
        <v>793</v>
      </c>
      <c r="C273" s="5"/>
      <c r="D273" s="5"/>
      <c r="E273" s="701"/>
      <c r="F273" s="702"/>
    </row>
    <row r="274" spans="1:6" customFormat="1">
      <c r="A274" s="5"/>
      <c r="B274" s="4"/>
      <c r="C274" s="5"/>
      <c r="D274" s="5"/>
      <c r="E274" s="701"/>
      <c r="F274" s="702"/>
    </row>
    <row r="275" spans="1:6" customFormat="1">
      <c r="A275" s="5"/>
      <c r="B275" s="4"/>
      <c r="C275" s="5"/>
      <c r="D275" s="5"/>
      <c r="E275" s="701"/>
      <c r="F275" s="702"/>
    </row>
    <row r="276" spans="1:6" customFormat="1">
      <c r="A276" s="5"/>
      <c r="B276" s="4"/>
      <c r="C276" s="5"/>
      <c r="D276" s="5"/>
      <c r="E276" s="701"/>
      <c r="F276" s="702"/>
    </row>
    <row r="277" spans="1:6" customFormat="1">
      <c r="A277" s="5"/>
      <c r="B277" s="4" t="s">
        <v>794</v>
      </c>
      <c r="C277" s="5"/>
      <c r="D277" s="5"/>
      <c r="E277" s="701"/>
      <c r="F277" s="702"/>
    </row>
    <row r="278" spans="1:6" customFormat="1">
      <c r="A278" s="5"/>
      <c r="B278" s="4"/>
      <c r="C278" s="5"/>
      <c r="D278" s="5"/>
      <c r="E278" s="701"/>
      <c r="F278" s="702"/>
    </row>
    <row r="279" spans="1:6" customFormat="1">
      <c r="A279" s="5"/>
      <c r="B279" s="4"/>
      <c r="C279" s="5"/>
      <c r="D279" s="5"/>
      <c r="E279" s="701"/>
      <c r="F279" s="702"/>
    </row>
    <row r="280" spans="1:6" customFormat="1">
      <c r="A280" s="5"/>
      <c r="B280" s="4"/>
      <c r="C280" s="5"/>
      <c r="D280" s="5"/>
      <c r="E280" s="701"/>
      <c r="F280" s="702"/>
    </row>
    <row r="281" spans="1:6" customFormat="1">
      <c r="A281" s="5"/>
      <c r="B281" s="4"/>
      <c r="C281" s="5"/>
      <c r="D281" s="5"/>
      <c r="E281" s="701"/>
      <c r="F281" s="702"/>
    </row>
    <row r="282" spans="1:6" customFormat="1">
      <c r="A282" s="5"/>
      <c r="B282" s="4"/>
      <c r="C282" s="5"/>
      <c r="D282" s="5"/>
      <c r="E282" s="701"/>
      <c r="F282" s="702"/>
    </row>
    <row r="283" spans="1:6" customFormat="1">
      <c r="A283" s="5"/>
      <c r="B283" s="4"/>
      <c r="C283" s="5"/>
      <c r="D283" s="5"/>
      <c r="E283" s="701"/>
      <c r="F283" s="702"/>
    </row>
    <row r="284" spans="1:6" customFormat="1">
      <c r="A284" s="5"/>
      <c r="B284" s="4"/>
      <c r="C284" s="5"/>
      <c r="D284" s="5"/>
      <c r="E284" s="701"/>
      <c r="F284" s="702"/>
    </row>
    <row r="285" spans="1:6" customFormat="1">
      <c r="A285" s="5"/>
      <c r="B285" s="4"/>
      <c r="C285" s="5"/>
      <c r="D285" s="5"/>
      <c r="E285" s="701"/>
      <c r="F285" s="702"/>
    </row>
    <row r="286" spans="1:6" customFormat="1">
      <c r="A286" s="5"/>
      <c r="B286" s="4"/>
      <c r="C286" s="5"/>
      <c r="D286" s="5"/>
      <c r="E286" s="701"/>
      <c r="F286" s="702"/>
    </row>
    <row r="287" spans="1:6" customFormat="1">
      <c r="A287" s="5"/>
      <c r="B287" s="4"/>
      <c r="C287" s="5"/>
      <c r="D287" s="5"/>
      <c r="E287" s="701"/>
      <c r="F287" s="702"/>
    </row>
    <row r="288" spans="1:6" customFormat="1">
      <c r="A288" s="5"/>
      <c r="B288" s="4"/>
      <c r="C288" s="5"/>
      <c r="D288" s="5"/>
      <c r="E288" s="701"/>
      <c r="F288" s="702"/>
    </row>
    <row r="289" spans="1:6" customFormat="1">
      <c r="A289" s="5"/>
      <c r="B289" s="4"/>
      <c r="C289" s="5"/>
      <c r="D289" s="5"/>
      <c r="E289" s="701"/>
      <c r="F289" s="702"/>
    </row>
    <row r="290" spans="1:6" customFormat="1">
      <c r="A290" s="5"/>
      <c r="B290" s="4"/>
      <c r="C290" s="5"/>
      <c r="D290" s="5"/>
      <c r="E290" s="701"/>
      <c r="F290" s="702"/>
    </row>
    <row r="291" spans="1:6" customFormat="1">
      <c r="A291" s="5"/>
      <c r="B291" s="4"/>
      <c r="C291" s="5"/>
      <c r="D291" s="5"/>
      <c r="E291" s="701"/>
      <c r="F291" s="702"/>
    </row>
    <row r="292" spans="1:6" customFormat="1">
      <c r="A292" s="5"/>
      <c r="B292" s="4"/>
      <c r="C292" s="5"/>
      <c r="D292" s="5"/>
      <c r="E292" s="701"/>
      <c r="F292" s="702"/>
    </row>
    <row r="293" spans="1:6" customFormat="1">
      <c r="A293" s="5"/>
      <c r="B293" s="4"/>
      <c r="C293" s="5"/>
      <c r="D293" s="5"/>
      <c r="E293" s="701"/>
      <c r="F293" s="702"/>
    </row>
    <row r="294" spans="1:6" customFormat="1">
      <c r="A294" s="5"/>
      <c r="B294" s="4"/>
      <c r="C294" s="5"/>
      <c r="D294" s="5"/>
      <c r="E294" s="701"/>
      <c r="F294" s="702"/>
    </row>
    <row r="295" spans="1:6" customFormat="1">
      <c r="A295" s="5"/>
      <c r="B295" s="4"/>
      <c r="C295" s="5"/>
      <c r="D295" s="5"/>
      <c r="E295" s="701"/>
      <c r="F295" s="702"/>
    </row>
    <row r="296" spans="1:6" customFormat="1">
      <c r="A296" s="5"/>
      <c r="B296" s="4"/>
      <c r="C296" s="5"/>
      <c r="D296" s="5"/>
      <c r="E296" s="701"/>
      <c r="F296" s="702"/>
    </row>
    <row r="297" spans="1:6" customFormat="1">
      <c r="A297" s="5"/>
      <c r="B297" s="4"/>
      <c r="C297" s="5"/>
      <c r="D297" s="5"/>
      <c r="E297" s="701"/>
      <c r="F297" s="702"/>
    </row>
    <row r="298" spans="1:6" customFormat="1">
      <c r="A298" s="5"/>
      <c r="B298" s="4"/>
      <c r="C298" s="5"/>
      <c r="D298" s="5"/>
      <c r="E298" s="701"/>
      <c r="F298" s="702"/>
    </row>
    <row r="299" spans="1:6" customFormat="1">
      <c r="A299" s="5"/>
      <c r="B299" s="4"/>
      <c r="C299" s="5"/>
      <c r="D299" s="5"/>
      <c r="E299" s="701"/>
      <c r="F299" s="702"/>
    </row>
    <row r="300" spans="1:6" customFormat="1">
      <c r="A300" s="98"/>
      <c r="B300" s="96" t="s">
        <v>52</v>
      </c>
      <c r="C300" s="98"/>
      <c r="D300" s="98"/>
      <c r="E300" s="711"/>
      <c r="F300" s="712"/>
    </row>
    <row r="301" spans="1:6" customFormat="1">
      <c r="A301" s="5"/>
      <c r="B301" s="43"/>
      <c r="C301" s="44"/>
      <c r="D301" s="5"/>
      <c r="E301" s="713"/>
      <c r="F301" s="714"/>
    </row>
    <row r="302" spans="1:6" s="3" customFormat="1">
      <c r="A302" s="5"/>
      <c r="B302" s="114" t="s">
        <v>79</v>
      </c>
      <c r="C302" s="5"/>
      <c r="D302" s="103"/>
      <c r="E302" s="715"/>
      <c r="F302" s="681"/>
    </row>
    <row r="303" spans="1:6" s="3" customFormat="1">
      <c r="A303" s="5"/>
      <c r="B303" s="114"/>
      <c r="C303" s="5"/>
      <c r="D303" s="103"/>
      <c r="E303" s="715"/>
      <c r="F303" s="681"/>
    </row>
    <row r="304" spans="1:6" s="112" customFormat="1">
      <c r="A304" s="5"/>
      <c r="B304" s="114" t="s">
        <v>125</v>
      </c>
      <c r="C304" s="59"/>
      <c r="D304" s="214"/>
      <c r="E304" s="716"/>
      <c r="F304" s="717"/>
    </row>
    <row r="305" spans="1:6" s="112" customFormat="1">
      <c r="A305" s="5"/>
      <c r="B305" s="114"/>
      <c r="C305" s="59"/>
      <c r="D305" s="214"/>
      <c r="E305" s="716"/>
      <c r="F305" s="717"/>
    </row>
    <row r="306" spans="1:6" s="112" customFormat="1">
      <c r="A306" s="5"/>
      <c r="B306" s="114" t="s">
        <v>155</v>
      </c>
      <c r="C306" s="59"/>
      <c r="D306" s="214"/>
      <c r="E306" s="716"/>
      <c r="F306" s="717"/>
    </row>
    <row r="307" spans="1:6" s="112" customFormat="1">
      <c r="A307" s="5"/>
      <c r="B307" s="114"/>
      <c r="C307" s="59"/>
      <c r="D307" s="214"/>
      <c r="E307" s="716"/>
      <c r="F307" s="717"/>
    </row>
    <row r="308" spans="1:6" s="112" customFormat="1" ht="46.5">
      <c r="A308" s="5" t="s">
        <v>6</v>
      </c>
      <c r="B308" s="105" t="s">
        <v>213</v>
      </c>
      <c r="C308" s="5" t="s">
        <v>32</v>
      </c>
      <c r="D308" s="103">
        <v>2</v>
      </c>
      <c r="E308" s="715"/>
      <c r="F308" s="681"/>
    </row>
    <row r="309" spans="1:6" s="112" customFormat="1">
      <c r="A309" s="5"/>
      <c r="B309" s="50"/>
      <c r="C309" s="5"/>
      <c r="D309" s="103"/>
      <c r="E309" s="715"/>
      <c r="F309" s="681"/>
    </row>
    <row r="310" spans="1:6" s="112" customFormat="1">
      <c r="A310" s="5" t="s">
        <v>8</v>
      </c>
      <c r="B310" s="105" t="s">
        <v>186</v>
      </c>
      <c r="C310" s="5" t="s">
        <v>32</v>
      </c>
      <c r="D310" s="103">
        <v>17</v>
      </c>
      <c r="E310" s="715"/>
      <c r="F310" s="681"/>
    </row>
    <row r="311" spans="1:6" s="112" customFormat="1">
      <c r="A311" s="5"/>
      <c r="B311" s="50"/>
      <c r="C311" s="5"/>
      <c r="D311" s="103"/>
      <c r="E311" s="715"/>
      <c r="F311" s="681"/>
    </row>
    <row r="312" spans="1:6" s="112" customFormat="1">
      <c r="A312" s="5"/>
      <c r="B312" s="114" t="s">
        <v>126</v>
      </c>
      <c r="C312" s="59"/>
      <c r="D312" s="214"/>
      <c r="E312" s="716"/>
      <c r="F312" s="681"/>
    </row>
    <row r="313" spans="1:6" s="112" customFormat="1">
      <c r="A313" s="5"/>
      <c r="B313" s="156"/>
      <c r="C313" s="5"/>
      <c r="D313" s="103"/>
      <c r="E313" s="715"/>
      <c r="F313" s="681"/>
    </row>
    <row r="314" spans="1:6" s="3" customFormat="1">
      <c r="A314" s="5" t="s">
        <v>10</v>
      </c>
      <c r="B314" s="50" t="s">
        <v>127</v>
      </c>
      <c r="C314" s="5" t="s">
        <v>66</v>
      </c>
      <c r="D314" s="103">
        <v>97</v>
      </c>
      <c r="E314" s="715"/>
      <c r="F314" s="681"/>
    </row>
    <row r="315" spans="1:6" s="3" customFormat="1">
      <c r="A315" s="5"/>
      <c r="B315" s="50"/>
      <c r="C315" s="5"/>
      <c r="D315" s="103"/>
      <c r="E315" s="715"/>
      <c r="F315" s="681"/>
    </row>
    <row r="316" spans="1:6" s="3" customFormat="1">
      <c r="A316" s="5" t="s">
        <v>11</v>
      </c>
      <c r="B316" s="185" t="s">
        <v>156</v>
      </c>
      <c r="C316" s="5" t="s">
        <v>66</v>
      </c>
      <c r="D316" s="103">
        <v>16</v>
      </c>
      <c r="E316" s="715"/>
      <c r="F316" s="681"/>
    </row>
    <row r="317" spans="1:6" s="3" customFormat="1">
      <c r="A317" s="5"/>
      <c r="B317" s="50"/>
      <c r="C317" s="5"/>
      <c r="D317" s="103"/>
      <c r="E317" s="715"/>
      <c r="F317" s="681"/>
    </row>
    <row r="318" spans="1:6" s="3" customFormat="1">
      <c r="A318" s="5" t="s">
        <v>12</v>
      </c>
      <c r="B318" s="50" t="s">
        <v>128</v>
      </c>
      <c r="C318" s="5" t="s">
        <v>66</v>
      </c>
      <c r="D318" s="103">
        <f>D314</f>
        <v>97</v>
      </c>
      <c r="E318" s="715"/>
      <c r="F318" s="681"/>
    </row>
    <row r="319" spans="1:6" s="3" customFormat="1">
      <c r="A319" s="5"/>
      <c r="B319" s="50"/>
      <c r="C319" s="5"/>
      <c r="D319" s="103"/>
      <c r="E319" s="715"/>
      <c r="F319" s="681"/>
    </row>
    <row r="320" spans="1:6" s="3" customFormat="1">
      <c r="A320" s="5" t="s">
        <v>13</v>
      </c>
      <c r="B320" s="50" t="s">
        <v>129</v>
      </c>
      <c r="C320" s="5" t="s">
        <v>66</v>
      </c>
      <c r="D320" s="103">
        <f>D318</f>
        <v>97</v>
      </c>
      <c r="E320" s="715"/>
      <c r="F320" s="681"/>
    </row>
    <row r="321" spans="1:6" s="112" customFormat="1">
      <c r="A321" s="5"/>
      <c r="B321" s="114"/>
      <c r="C321" s="59"/>
      <c r="D321" s="214"/>
      <c r="E321" s="716"/>
      <c r="F321" s="717"/>
    </row>
    <row r="322" spans="1:6" s="112" customFormat="1" ht="46.5">
      <c r="A322" s="5"/>
      <c r="B322" s="114" t="s">
        <v>130</v>
      </c>
      <c r="C322" s="59"/>
      <c r="D322" s="214"/>
      <c r="E322" s="716"/>
      <c r="F322" s="681"/>
    </row>
    <row r="323" spans="1:6" s="3" customFormat="1">
      <c r="A323" s="5"/>
      <c r="B323" s="50"/>
      <c r="C323" s="5"/>
      <c r="D323" s="103"/>
      <c r="E323" s="715"/>
      <c r="F323" s="681"/>
    </row>
    <row r="324" spans="1:6" s="3" customFormat="1">
      <c r="A324" s="5" t="s">
        <v>15</v>
      </c>
      <c r="B324" s="50" t="s">
        <v>131</v>
      </c>
      <c r="C324" s="5" t="s">
        <v>66</v>
      </c>
      <c r="D324" s="103">
        <f>D320</f>
        <v>97</v>
      </c>
      <c r="E324" s="715"/>
      <c r="F324" s="681"/>
    </row>
    <row r="325" spans="1:6" s="3" customFormat="1">
      <c r="A325" s="5"/>
      <c r="B325" s="50"/>
      <c r="C325" s="5"/>
      <c r="D325" s="103"/>
      <c r="E325" s="715"/>
      <c r="F325" s="681"/>
    </row>
    <row r="326" spans="1:6" s="3" customFormat="1">
      <c r="A326" s="5" t="s">
        <v>17</v>
      </c>
      <c r="B326" s="50" t="s">
        <v>132</v>
      </c>
      <c r="C326" s="5" t="s">
        <v>66</v>
      </c>
      <c r="D326" s="103">
        <f>D324</f>
        <v>97</v>
      </c>
      <c r="E326" s="715"/>
      <c r="F326" s="681"/>
    </row>
    <row r="327" spans="1:6" s="3" customFormat="1">
      <c r="A327" s="5"/>
      <c r="B327" s="114"/>
      <c r="C327" s="59"/>
      <c r="D327" s="214"/>
      <c r="E327" s="716"/>
      <c r="F327" s="717"/>
    </row>
    <row r="328" spans="1:6" s="3" customFormat="1" ht="46.5">
      <c r="A328" s="5"/>
      <c r="B328" s="157" t="s">
        <v>133</v>
      </c>
      <c r="C328" s="59"/>
      <c r="D328" s="214"/>
      <c r="E328" s="716"/>
      <c r="F328" s="681"/>
    </row>
    <row r="329" spans="1:6" s="112" customFormat="1">
      <c r="A329" s="5"/>
      <c r="B329" s="158"/>
      <c r="C329" s="5"/>
      <c r="D329" s="103"/>
      <c r="E329" s="715"/>
      <c r="F329" s="681"/>
    </row>
    <row r="330" spans="1:6" s="112" customFormat="1">
      <c r="A330" s="5" t="s">
        <v>18</v>
      </c>
      <c r="B330" s="50" t="s">
        <v>131</v>
      </c>
      <c r="C330" s="5" t="s">
        <v>66</v>
      </c>
      <c r="D330" s="103">
        <f>D314+D316</f>
        <v>113</v>
      </c>
      <c r="E330" s="715"/>
      <c r="F330" s="681"/>
    </row>
    <row r="331" spans="1:6" s="3" customFormat="1">
      <c r="A331" s="5"/>
      <c r="B331" s="50"/>
      <c r="C331" s="5"/>
      <c r="D331" s="103"/>
      <c r="E331" s="715"/>
      <c r="F331" s="681"/>
    </row>
    <row r="332" spans="1:6" s="3" customFormat="1">
      <c r="A332" s="5" t="s">
        <v>19</v>
      </c>
      <c r="B332" s="50" t="s">
        <v>132</v>
      </c>
      <c r="C332" s="5" t="s">
        <v>66</v>
      </c>
      <c r="D332" s="103">
        <f>D330</f>
        <v>113</v>
      </c>
      <c r="E332" s="715"/>
      <c r="F332" s="681"/>
    </row>
    <row r="333" spans="1:6" s="3" customFormat="1">
      <c r="A333" s="5"/>
      <c r="B333" s="50"/>
      <c r="C333" s="5"/>
      <c r="D333" s="5"/>
      <c r="E333" s="715"/>
      <c r="F333" s="681"/>
    </row>
    <row r="334" spans="1:6" s="3" customFormat="1">
      <c r="A334" s="5" t="s">
        <v>74</v>
      </c>
      <c r="B334" s="50" t="s">
        <v>134</v>
      </c>
      <c r="C334" s="5" t="s">
        <v>7</v>
      </c>
      <c r="D334" s="5">
        <v>66</v>
      </c>
      <c r="E334" s="715"/>
      <c r="F334" s="681"/>
    </row>
    <row r="335" spans="1:6" s="3" customFormat="1">
      <c r="A335" s="5"/>
      <c r="B335" s="114"/>
      <c r="C335" s="5"/>
      <c r="D335" s="103"/>
      <c r="E335" s="715"/>
      <c r="F335" s="681"/>
    </row>
    <row r="336" spans="1:6" s="3" customFormat="1">
      <c r="A336" s="5"/>
      <c r="B336" s="114"/>
      <c r="C336" s="5"/>
      <c r="D336" s="103"/>
      <c r="E336" s="715"/>
      <c r="F336" s="681"/>
    </row>
    <row r="337" spans="1:9" s="3" customFormat="1">
      <c r="A337" s="5"/>
      <c r="B337" s="114"/>
      <c r="C337" s="5"/>
      <c r="D337" s="103"/>
      <c r="E337" s="715"/>
      <c r="F337" s="681"/>
    </row>
    <row r="338" spans="1:9" s="3" customFormat="1">
      <c r="A338" s="5"/>
      <c r="B338" s="114"/>
      <c r="C338" s="5"/>
      <c r="D338" s="103"/>
      <c r="E338" s="715"/>
      <c r="F338" s="681"/>
    </row>
    <row r="339" spans="1:9" s="3" customFormat="1">
      <c r="A339" s="5"/>
      <c r="B339" s="114"/>
      <c r="C339" s="5"/>
      <c r="D339" s="103"/>
      <c r="E339" s="715"/>
      <c r="F339" s="681"/>
    </row>
    <row r="340" spans="1:9" s="3" customFormat="1">
      <c r="A340" s="5"/>
      <c r="B340" s="114"/>
      <c r="C340" s="5"/>
      <c r="D340" s="103"/>
      <c r="E340" s="715"/>
      <c r="F340" s="681"/>
    </row>
    <row r="341" spans="1:9" s="3" customFormat="1">
      <c r="A341" s="5"/>
      <c r="B341" s="114"/>
      <c r="C341" s="5"/>
      <c r="D341" s="103"/>
      <c r="E341" s="715"/>
      <c r="F341" s="681"/>
    </row>
    <row r="342" spans="1:9" s="3" customFormat="1">
      <c r="A342" s="5"/>
      <c r="B342" s="114"/>
      <c r="C342" s="5"/>
      <c r="D342" s="103"/>
      <c r="E342" s="715"/>
      <c r="F342" s="681"/>
    </row>
    <row r="343" spans="1:9" s="3" customFormat="1">
      <c r="A343" s="5"/>
      <c r="B343" s="114"/>
      <c r="C343" s="5"/>
      <c r="D343" s="103"/>
      <c r="E343" s="715"/>
      <c r="F343" s="681"/>
    </row>
    <row r="344" spans="1:9" s="3" customFormat="1">
      <c r="A344" s="5"/>
      <c r="B344" s="114"/>
      <c r="C344" s="5"/>
      <c r="D344" s="103"/>
      <c r="E344" s="715"/>
      <c r="F344" s="681"/>
    </row>
    <row r="345" spans="1:9" s="3" customFormat="1">
      <c r="A345" s="5"/>
      <c r="B345" s="114"/>
      <c r="C345" s="5"/>
      <c r="D345" s="103"/>
      <c r="E345" s="715"/>
      <c r="F345" s="681"/>
    </row>
    <row r="346" spans="1:9" s="3" customFormat="1">
      <c r="A346" s="5"/>
      <c r="B346" s="114"/>
      <c r="C346" s="5"/>
      <c r="D346" s="103"/>
      <c r="E346" s="715"/>
      <c r="F346" s="681"/>
    </row>
    <row r="347" spans="1:9" customFormat="1">
      <c r="A347" s="183"/>
      <c r="B347" s="184" t="s">
        <v>20</v>
      </c>
      <c r="C347" s="98"/>
      <c r="D347" s="98"/>
      <c r="E347" s="686"/>
      <c r="F347" s="764"/>
      <c r="H347" s="27"/>
    </row>
    <row r="348" spans="1:9" s="3" customFormat="1">
      <c r="A348" s="5"/>
      <c r="B348" s="114"/>
      <c r="C348" s="5"/>
      <c r="D348" s="103"/>
      <c r="E348" s="715"/>
      <c r="F348" s="681"/>
    </row>
    <row r="349" spans="1:9" s="141" customFormat="1" ht="62">
      <c r="A349" s="13"/>
      <c r="B349" s="2" t="s">
        <v>67</v>
      </c>
      <c r="C349" s="144"/>
      <c r="D349" s="211"/>
      <c r="E349" s="722"/>
      <c r="F349" s="717"/>
    </row>
    <row r="350" spans="1:9" s="97" customFormat="1" ht="18" customHeight="1">
      <c r="A350" s="234" t="s">
        <v>6</v>
      </c>
      <c r="B350" s="105" t="s">
        <v>176</v>
      </c>
      <c r="C350" s="234" t="s">
        <v>136</v>
      </c>
      <c r="D350" s="234">
        <v>28.5</v>
      </c>
      <c r="E350" s="765"/>
      <c r="F350" s="766"/>
      <c r="I350" s="235"/>
    </row>
    <row r="351" spans="1:9" s="97" customFormat="1">
      <c r="A351" s="13"/>
      <c r="B351" s="105"/>
      <c r="C351" s="13"/>
      <c r="D351" s="13"/>
      <c r="E351" s="725"/>
      <c r="F351" s="726"/>
      <c r="I351" s="204"/>
    </row>
    <row r="352" spans="1:9" s="97" customFormat="1" ht="31">
      <c r="A352" s="13" t="s">
        <v>8</v>
      </c>
      <c r="B352" s="105" t="s">
        <v>177</v>
      </c>
      <c r="C352" s="13" t="s">
        <v>32</v>
      </c>
      <c r="D352" s="13">
        <v>2</v>
      </c>
      <c r="E352" s="723"/>
      <c r="F352" s="724"/>
      <c r="I352" s="204"/>
    </row>
    <row r="353" spans="1:9" s="97" customFormat="1">
      <c r="A353" s="13"/>
      <c r="B353" s="105"/>
      <c r="C353" s="13"/>
      <c r="D353" s="13"/>
      <c r="E353" s="725"/>
      <c r="F353" s="726"/>
      <c r="I353" s="204"/>
    </row>
    <row r="354" spans="1:9" s="97" customFormat="1">
      <c r="A354" s="13" t="s">
        <v>10</v>
      </c>
      <c r="B354" s="105" t="s">
        <v>178</v>
      </c>
      <c r="C354" s="13" t="s">
        <v>32</v>
      </c>
      <c r="D354" s="13">
        <v>17</v>
      </c>
      <c r="E354" s="723"/>
      <c r="F354" s="724"/>
      <c r="I354" s="204"/>
    </row>
    <row r="355" spans="1:9" s="97" customFormat="1">
      <c r="A355" s="13"/>
      <c r="B355" s="105"/>
      <c r="C355" s="13"/>
      <c r="D355" s="13"/>
      <c r="E355" s="725"/>
      <c r="F355" s="726"/>
      <c r="I355" s="204"/>
    </row>
    <row r="356" spans="1:9" s="97" customFormat="1" ht="31">
      <c r="A356" s="13" t="s">
        <v>11</v>
      </c>
      <c r="B356" s="105" t="s">
        <v>179</v>
      </c>
      <c r="C356" s="13" t="s">
        <v>32</v>
      </c>
      <c r="D356" s="13">
        <v>19</v>
      </c>
      <c r="E356" s="723"/>
      <c r="F356" s="724"/>
      <c r="I356" s="204"/>
    </row>
    <row r="357" spans="1:9" s="3" customFormat="1">
      <c r="A357" s="5"/>
      <c r="B357" s="185"/>
      <c r="C357" s="5"/>
      <c r="D357" s="5"/>
      <c r="E357" s="725"/>
      <c r="F357" s="726"/>
      <c r="I357" s="205"/>
    </row>
    <row r="358" spans="1:9" s="3" customFormat="1">
      <c r="A358" s="5" t="s">
        <v>12</v>
      </c>
      <c r="B358" s="185" t="s">
        <v>135</v>
      </c>
      <c r="C358" s="13" t="s">
        <v>32</v>
      </c>
      <c r="D358" s="103">
        <v>17</v>
      </c>
      <c r="E358" s="723"/>
      <c r="F358" s="724"/>
      <c r="I358" s="205"/>
    </row>
    <row r="359" spans="1:9" s="3" customFormat="1">
      <c r="A359" s="5"/>
      <c r="B359" s="185"/>
      <c r="C359" s="13"/>
      <c r="D359" s="103"/>
      <c r="E359" s="725"/>
      <c r="F359" s="726"/>
      <c r="I359" s="205"/>
    </row>
    <row r="360" spans="1:9" s="3" customFormat="1" ht="15.75" customHeight="1">
      <c r="A360" s="145" t="s">
        <v>13</v>
      </c>
      <c r="B360" s="206" t="s">
        <v>180</v>
      </c>
      <c r="C360" s="145" t="s">
        <v>32</v>
      </c>
      <c r="D360" s="13">
        <v>19</v>
      </c>
      <c r="E360" s="723"/>
      <c r="F360" s="724"/>
      <c r="I360" s="207"/>
    </row>
    <row r="361" spans="1:9" s="3" customFormat="1">
      <c r="A361" s="145"/>
      <c r="B361" s="206"/>
      <c r="C361" s="145"/>
      <c r="D361" s="13"/>
      <c r="E361" s="725"/>
      <c r="F361" s="726"/>
      <c r="I361" s="207"/>
    </row>
    <row r="362" spans="1:9" s="3" customFormat="1" ht="31">
      <c r="A362" s="145" t="s">
        <v>15</v>
      </c>
      <c r="B362" s="206" t="s">
        <v>183</v>
      </c>
      <c r="C362" s="145" t="s">
        <v>32</v>
      </c>
      <c r="D362" s="13">
        <v>17</v>
      </c>
      <c r="E362" s="723"/>
      <c r="F362" s="724"/>
      <c r="I362" s="207"/>
    </row>
    <row r="363" spans="1:9" s="3" customFormat="1">
      <c r="A363" s="145"/>
      <c r="B363" s="206"/>
      <c r="C363" s="145"/>
      <c r="D363" s="13"/>
      <c r="E363" s="727"/>
      <c r="F363" s="728"/>
      <c r="I363" s="207"/>
    </row>
    <row r="364" spans="1:9" s="3" customFormat="1" ht="31">
      <c r="A364" s="145" t="s">
        <v>17</v>
      </c>
      <c r="B364" s="206" t="s">
        <v>184</v>
      </c>
      <c r="C364" s="145" t="s">
        <v>32</v>
      </c>
      <c r="D364" s="13">
        <v>19</v>
      </c>
      <c r="E364" s="723"/>
      <c r="F364" s="724"/>
      <c r="I364" s="207"/>
    </row>
    <row r="365" spans="1:9" s="142" customFormat="1">
      <c r="A365" s="5"/>
      <c r="B365" s="42"/>
      <c r="C365" s="5"/>
      <c r="D365" s="103"/>
      <c r="E365" s="715"/>
      <c r="F365" s="681"/>
    </row>
    <row r="366" spans="1:9" s="142" customFormat="1">
      <c r="A366" s="5"/>
      <c r="B366" s="42"/>
      <c r="C366" s="5"/>
      <c r="D366" s="103"/>
      <c r="E366" s="715"/>
      <c r="F366" s="681"/>
    </row>
    <row r="367" spans="1:9" customFormat="1">
      <c r="A367" s="183"/>
      <c r="B367" s="184" t="s">
        <v>20</v>
      </c>
      <c r="C367" s="98"/>
      <c r="D367" s="98"/>
      <c r="E367" s="686"/>
      <c r="F367" s="764"/>
      <c r="H367" s="27"/>
    </row>
    <row r="368" spans="1:9" customFormat="1">
      <c r="A368" s="5"/>
      <c r="B368" s="4"/>
      <c r="C368" s="5"/>
      <c r="D368" s="5"/>
      <c r="E368" s="701"/>
      <c r="F368" s="702"/>
    </row>
    <row r="369" spans="1:6" customFormat="1">
      <c r="A369" s="5"/>
      <c r="B369" s="4"/>
      <c r="C369" s="5"/>
      <c r="D369" s="5"/>
      <c r="E369" s="701"/>
      <c r="F369" s="702"/>
    </row>
    <row r="370" spans="1:6" customFormat="1">
      <c r="A370" s="5"/>
      <c r="B370" s="4"/>
      <c r="C370" s="5"/>
      <c r="D370" s="5"/>
      <c r="E370" s="701"/>
      <c r="F370" s="702"/>
    </row>
    <row r="371" spans="1:6" customFormat="1">
      <c r="A371" s="5"/>
      <c r="B371" s="95" t="s">
        <v>27</v>
      </c>
      <c r="C371" s="5"/>
      <c r="D371" s="5"/>
      <c r="E371" s="701"/>
      <c r="F371" s="702"/>
    </row>
    <row r="372" spans="1:6" customFormat="1">
      <c r="A372" s="5"/>
      <c r="B372" s="4"/>
      <c r="C372" s="5"/>
      <c r="D372" s="5"/>
      <c r="E372" s="701"/>
      <c r="F372" s="702"/>
    </row>
    <row r="373" spans="1:6" customFormat="1">
      <c r="A373" s="5"/>
      <c r="B373" s="4"/>
      <c r="C373" s="5"/>
      <c r="D373" s="5"/>
      <c r="E373" s="701"/>
      <c r="F373" s="702"/>
    </row>
    <row r="374" spans="1:6" customFormat="1">
      <c r="A374" s="5"/>
      <c r="B374" s="4"/>
      <c r="C374" s="5"/>
      <c r="D374" s="5"/>
      <c r="E374" s="701"/>
      <c r="F374" s="702"/>
    </row>
    <row r="375" spans="1:6" customFormat="1">
      <c r="A375" s="5"/>
      <c r="B375" s="4" t="s">
        <v>795</v>
      </c>
      <c r="C375" s="5"/>
      <c r="D375" s="5"/>
      <c r="E375" s="701"/>
      <c r="F375" s="702"/>
    </row>
    <row r="376" spans="1:6" customFormat="1">
      <c r="A376" s="5"/>
      <c r="B376" s="4"/>
      <c r="C376" s="5"/>
      <c r="D376" s="5"/>
      <c r="E376" s="701"/>
      <c r="F376" s="702"/>
    </row>
    <row r="377" spans="1:6" customFormat="1">
      <c r="A377" s="5"/>
      <c r="B377" s="4"/>
      <c r="C377" s="5"/>
      <c r="D377" s="5"/>
      <c r="E377" s="701"/>
      <c r="F377" s="702"/>
    </row>
    <row r="378" spans="1:6" customFormat="1">
      <c r="A378" s="5"/>
      <c r="B378" s="4"/>
      <c r="C378" s="5"/>
      <c r="D378" s="5"/>
      <c r="E378" s="701"/>
      <c r="F378" s="702"/>
    </row>
    <row r="379" spans="1:6" customFormat="1">
      <c r="A379" s="5"/>
      <c r="B379" s="4" t="s">
        <v>796</v>
      </c>
      <c r="C379" s="5"/>
      <c r="D379" s="5"/>
      <c r="E379" s="701"/>
      <c r="F379" s="702"/>
    </row>
    <row r="380" spans="1:6" s="142" customFormat="1">
      <c r="A380" s="5"/>
      <c r="B380" s="42"/>
      <c r="C380" s="5"/>
      <c r="D380" s="103"/>
      <c r="E380" s="715"/>
      <c r="F380" s="681"/>
    </row>
    <row r="381" spans="1:6" s="142" customFormat="1">
      <c r="A381" s="5"/>
      <c r="B381" s="42"/>
      <c r="C381" s="5"/>
      <c r="D381" s="103"/>
      <c r="E381" s="715"/>
      <c r="F381" s="681"/>
    </row>
    <row r="382" spans="1:6" s="142" customFormat="1">
      <c r="A382" s="5"/>
      <c r="B382" s="42"/>
      <c r="C382" s="5"/>
      <c r="D382" s="103"/>
      <c r="E382" s="715"/>
      <c r="F382" s="681"/>
    </row>
    <row r="383" spans="1:6" s="142" customFormat="1">
      <c r="A383" s="5"/>
      <c r="B383" s="42"/>
      <c r="C383" s="5"/>
      <c r="D383" s="103"/>
      <c r="E383" s="715"/>
      <c r="F383" s="681"/>
    </row>
    <row r="384" spans="1:6" s="142" customFormat="1">
      <c r="A384" s="5"/>
      <c r="B384" s="42"/>
      <c r="C384" s="5"/>
      <c r="D384" s="103"/>
      <c r="E384" s="715"/>
      <c r="F384" s="681"/>
    </row>
    <row r="385" spans="1:6" s="142" customFormat="1">
      <c r="A385" s="5"/>
      <c r="B385" s="42"/>
      <c r="C385" s="5"/>
      <c r="D385" s="103"/>
      <c r="E385" s="715"/>
      <c r="F385" s="681"/>
    </row>
    <row r="386" spans="1:6" s="142" customFormat="1">
      <c r="A386" s="5"/>
      <c r="B386" s="42"/>
      <c r="C386" s="5"/>
      <c r="D386" s="103"/>
      <c r="E386" s="715"/>
      <c r="F386" s="681"/>
    </row>
    <row r="387" spans="1:6" s="142" customFormat="1">
      <c r="A387" s="5"/>
      <c r="B387" s="42"/>
      <c r="C387" s="5"/>
      <c r="D387" s="103"/>
      <c r="E387" s="715"/>
      <c r="F387" s="681"/>
    </row>
    <row r="388" spans="1:6" s="142" customFormat="1">
      <c r="A388" s="5"/>
      <c r="B388" s="42"/>
      <c r="C388" s="5"/>
      <c r="D388" s="103"/>
      <c r="E388" s="715"/>
      <c r="F388" s="681"/>
    </row>
    <row r="389" spans="1:6" s="142" customFormat="1">
      <c r="A389" s="5"/>
      <c r="B389" s="42"/>
      <c r="C389" s="5"/>
      <c r="D389" s="103"/>
      <c r="E389" s="715"/>
      <c r="F389" s="681"/>
    </row>
    <row r="390" spans="1:6" s="142" customFormat="1">
      <c r="A390" s="5"/>
      <c r="B390" s="42"/>
      <c r="C390" s="5"/>
      <c r="D390" s="103"/>
      <c r="E390" s="715"/>
      <c r="F390" s="681"/>
    </row>
    <row r="391" spans="1:6" s="142" customFormat="1">
      <c r="A391" s="5"/>
      <c r="B391" s="42"/>
      <c r="C391" s="5"/>
      <c r="D391" s="103"/>
      <c r="E391" s="715"/>
      <c r="F391" s="681"/>
    </row>
    <row r="392" spans="1:6" s="140" customFormat="1">
      <c r="A392" s="143"/>
      <c r="B392" s="40" t="s">
        <v>33</v>
      </c>
      <c r="C392" s="143"/>
      <c r="D392" s="100"/>
      <c r="E392" s="729"/>
      <c r="F392" s="730"/>
    </row>
    <row r="393" spans="1:6" s="140" customFormat="1">
      <c r="A393" s="145"/>
      <c r="B393" s="165"/>
      <c r="C393" s="145"/>
      <c r="D393" s="215"/>
      <c r="E393" s="731"/>
      <c r="F393" s="732"/>
    </row>
    <row r="394" spans="1:6">
      <c r="A394" s="5"/>
      <c r="B394" s="114" t="s">
        <v>80</v>
      </c>
      <c r="C394" s="5"/>
      <c r="E394" s="715"/>
      <c r="F394" s="681"/>
    </row>
    <row r="395" spans="1:6">
      <c r="A395" s="5"/>
      <c r="B395" s="114"/>
      <c r="C395" s="5"/>
      <c r="E395" s="715"/>
      <c r="F395" s="681"/>
    </row>
    <row r="396" spans="1:6" s="125" customFormat="1" ht="46.5">
      <c r="A396" s="13"/>
      <c r="B396" s="2" t="s">
        <v>68</v>
      </c>
      <c r="C396" s="13"/>
      <c r="D396" s="13"/>
      <c r="E396" s="731"/>
      <c r="F396" s="681"/>
    </row>
    <row r="397" spans="1:6" s="125" customFormat="1">
      <c r="A397" s="13"/>
      <c r="B397" s="42"/>
      <c r="C397" s="13"/>
      <c r="D397" s="13"/>
      <c r="E397" s="731"/>
      <c r="F397" s="681"/>
    </row>
    <row r="398" spans="1:6" s="125" customFormat="1">
      <c r="A398" s="13" t="s">
        <v>6</v>
      </c>
      <c r="B398" s="42" t="s">
        <v>69</v>
      </c>
      <c r="C398" s="13" t="s">
        <v>66</v>
      </c>
      <c r="D398" s="13">
        <v>44</v>
      </c>
      <c r="E398" s="731"/>
      <c r="F398" s="681"/>
    </row>
    <row r="399" spans="1:6" s="8" customFormat="1">
      <c r="A399" s="55"/>
      <c r="B399" s="126"/>
      <c r="C399" s="55"/>
      <c r="D399" s="199"/>
      <c r="E399" s="739"/>
      <c r="F399" s="767"/>
    </row>
    <row r="400" spans="1:6" s="127" customFormat="1" ht="46.5" customHeight="1">
      <c r="A400" s="5"/>
      <c r="B400" s="2" t="s">
        <v>116</v>
      </c>
      <c r="C400" s="5"/>
      <c r="D400" s="103"/>
      <c r="E400" s="739"/>
      <c r="F400" s="681"/>
    </row>
    <row r="401" spans="1:6">
      <c r="A401" s="5"/>
      <c r="B401" s="42"/>
      <c r="C401" s="5"/>
      <c r="E401" s="715"/>
      <c r="F401" s="681"/>
    </row>
    <row r="402" spans="1:6" s="10" customFormat="1">
      <c r="A402" s="5" t="s">
        <v>8</v>
      </c>
      <c r="B402" s="42" t="s">
        <v>117</v>
      </c>
      <c r="C402" s="5" t="s">
        <v>66</v>
      </c>
      <c r="D402" s="5">
        <f>D398</f>
        <v>44</v>
      </c>
      <c r="E402" s="693"/>
      <c r="F402" s="681"/>
    </row>
    <row r="403" spans="1:6" s="10" customFormat="1">
      <c r="A403" s="59"/>
      <c r="B403" s="42"/>
      <c r="C403" s="5"/>
      <c r="D403" s="200"/>
      <c r="E403" s="693"/>
      <c r="F403" s="681"/>
    </row>
    <row r="404" spans="1:6" ht="139.5">
      <c r="A404" s="5"/>
      <c r="B404" s="95" t="s">
        <v>291</v>
      </c>
      <c r="C404" s="5"/>
      <c r="D404" s="5"/>
      <c r="E404" s="693"/>
      <c r="F404" s="681"/>
    </row>
    <row r="405" spans="1:6">
      <c r="A405" s="5"/>
      <c r="B405" s="42"/>
      <c r="C405" s="5"/>
      <c r="D405" s="5"/>
      <c r="E405" s="693"/>
      <c r="F405" s="681"/>
    </row>
    <row r="406" spans="1:6">
      <c r="A406" s="5" t="s">
        <v>10</v>
      </c>
      <c r="B406" s="42" t="s">
        <v>214</v>
      </c>
      <c r="C406" s="5" t="s">
        <v>32</v>
      </c>
      <c r="D406" s="5">
        <v>2</v>
      </c>
      <c r="E406" s="693"/>
      <c r="F406" s="681"/>
    </row>
    <row r="407" spans="1:6">
      <c r="A407" s="5"/>
      <c r="B407" s="50"/>
      <c r="C407" s="5"/>
      <c r="E407" s="693"/>
      <c r="F407" s="681"/>
    </row>
    <row r="408" spans="1:6">
      <c r="A408" s="5" t="s">
        <v>11</v>
      </c>
      <c r="B408" s="42" t="s">
        <v>216</v>
      </c>
      <c r="C408" s="5" t="s">
        <v>32</v>
      </c>
      <c r="D408" s="5">
        <v>1</v>
      </c>
      <c r="E408" s="693"/>
      <c r="F408" s="681"/>
    </row>
    <row r="409" spans="1:6">
      <c r="A409" s="5"/>
      <c r="B409" s="50"/>
      <c r="C409" s="5"/>
      <c r="E409" s="693"/>
      <c r="F409" s="681"/>
    </row>
    <row r="410" spans="1:6">
      <c r="A410" s="5" t="s">
        <v>12</v>
      </c>
      <c r="B410" s="42" t="s">
        <v>217</v>
      </c>
      <c r="C410" s="5" t="s">
        <v>32</v>
      </c>
      <c r="D410" s="5">
        <v>1</v>
      </c>
      <c r="E410" s="693"/>
      <c r="F410" s="681"/>
    </row>
    <row r="411" spans="1:6">
      <c r="A411" s="5"/>
      <c r="B411" s="50"/>
      <c r="C411" s="5"/>
      <c r="E411" s="693"/>
      <c r="F411" s="681"/>
    </row>
    <row r="412" spans="1:6">
      <c r="A412" s="5" t="s">
        <v>13</v>
      </c>
      <c r="B412" s="42" t="s">
        <v>215</v>
      </c>
      <c r="C412" s="5" t="s">
        <v>32</v>
      </c>
      <c r="D412" s="5">
        <v>1</v>
      </c>
      <c r="E412" s="693"/>
      <c r="F412" s="681"/>
    </row>
    <row r="413" spans="1:6">
      <c r="A413" s="5"/>
      <c r="B413" s="50"/>
      <c r="C413" s="5"/>
      <c r="E413" s="693"/>
      <c r="F413" s="681"/>
    </row>
    <row r="414" spans="1:6">
      <c r="A414" s="5" t="s">
        <v>15</v>
      </c>
      <c r="B414" s="42" t="s">
        <v>218</v>
      </c>
      <c r="C414" s="5" t="s">
        <v>32</v>
      </c>
      <c r="D414" s="5">
        <v>1</v>
      </c>
      <c r="E414" s="693"/>
      <c r="F414" s="681"/>
    </row>
    <row r="415" spans="1:6">
      <c r="A415" s="5"/>
      <c r="B415" s="50"/>
      <c r="C415" s="5"/>
      <c r="E415" s="693"/>
      <c r="F415" s="681"/>
    </row>
    <row r="416" spans="1:6">
      <c r="A416" s="5"/>
      <c r="B416" s="50"/>
      <c r="C416" s="5"/>
      <c r="E416" s="693"/>
      <c r="F416" s="681"/>
    </row>
    <row r="417" spans="1:6">
      <c r="A417" s="5"/>
      <c r="B417" s="50"/>
      <c r="C417" s="5"/>
      <c r="E417" s="693"/>
      <c r="F417" s="681"/>
    </row>
    <row r="418" spans="1:6">
      <c r="A418" s="5"/>
      <c r="B418" s="50"/>
      <c r="C418" s="5"/>
      <c r="E418" s="693"/>
      <c r="F418" s="681"/>
    </row>
    <row r="419" spans="1:6">
      <c r="A419" s="5"/>
      <c r="B419" s="50"/>
      <c r="C419" s="5"/>
      <c r="E419" s="693"/>
      <c r="F419" s="681"/>
    </row>
    <row r="420" spans="1:6">
      <c r="A420" s="5"/>
      <c r="B420" s="50"/>
      <c r="C420" s="5"/>
      <c r="E420" s="693"/>
      <c r="F420" s="681"/>
    </row>
    <row r="421" spans="1:6">
      <c r="A421" s="5"/>
      <c r="B421" s="50"/>
      <c r="C421" s="5"/>
      <c r="E421" s="693"/>
      <c r="F421" s="681"/>
    </row>
    <row r="422" spans="1:6">
      <c r="A422" s="5"/>
      <c r="B422" s="50"/>
      <c r="C422" s="5"/>
      <c r="E422" s="693"/>
      <c r="F422" s="681"/>
    </row>
    <row r="423" spans="1:6">
      <c r="A423" s="5"/>
      <c r="B423" s="50"/>
      <c r="C423" s="5"/>
      <c r="E423" s="693"/>
      <c r="F423" s="681"/>
    </row>
    <row r="424" spans="1:6">
      <c r="A424" s="5"/>
      <c r="B424" s="50"/>
      <c r="C424" s="5"/>
      <c r="E424" s="693"/>
      <c r="F424" s="681"/>
    </row>
    <row r="425" spans="1:6">
      <c r="A425" s="5"/>
      <c r="B425" s="129"/>
      <c r="C425" s="5"/>
      <c r="D425" s="5"/>
      <c r="E425" s="693"/>
      <c r="F425" s="681"/>
    </row>
    <row r="426" spans="1:6">
      <c r="A426" s="5"/>
      <c r="B426" s="129"/>
      <c r="C426" s="5"/>
      <c r="D426" s="5"/>
      <c r="E426" s="693"/>
      <c r="F426" s="681"/>
    </row>
    <row r="427" spans="1:6">
      <c r="A427" s="5"/>
      <c r="B427" s="105"/>
      <c r="C427" s="5"/>
      <c r="D427" s="5"/>
      <c r="E427" s="693"/>
      <c r="F427" s="681"/>
    </row>
    <row r="428" spans="1:6">
      <c r="A428" s="5"/>
      <c r="B428" s="229"/>
      <c r="C428" s="5"/>
      <c r="D428" s="5"/>
      <c r="E428" s="693"/>
      <c r="F428" s="681"/>
    </row>
    <row r="429" spans="1:6">
      <c r="A429" s="5"/>
      <c r="B429" s="230"/>
      <c r="C429" s="5"/>
      <c r="D429" s="5"/>
      <c r="E429" s="693"/>
      <c r="F429" s="681"/>
    </row>
    <row r="430" spans="1:6">
      <c r="A430" s="5"/>
      <c r="B430" s="230"/>
      <c r="C430" s="5"/>
      <c r="D430" s="5"/>
      <c r="E430" s="693"/>
      <c r="F430" s="681"/>
    </row>
    <row r="431" spans="1:6" s="10" customFormat="1">
      <c r="A431" s="14"/>
      <c r="B431" s="128" t="s">
        <v>83</v>
      </c>
      <c r="C431" s="14"/>
      <c r="D431" s="201"/>
      <c r="E431" s="695"/>
      <c r="F431" s="696"/>
    </row>
    <row r="432" spans="1:6" s="140" customFormat="1">
      <c r="A432" s="145"/>
      <c r="B432" s="49"/>
      <c r="C432" s="145"/>
      <c r="D432" s="13"/>
      <c r="E432" s="731"/>
      <c r="F432" s="732"/>
    </row>
    <row r="433" spans="1:6" s="3" customFormat="1">
      <c r="A433" s="5"/>
      <c r="B433" s="2" t="s">
        <v>81</v>
      </c>
      <c r="C433" s="5"/>
      <c r="D433" s="5"/>
      <c r="E433" s="693"/>
      <c r="F433" s="681"/>
    </row>
    <row r="434" spans="1:6" s="3" customFormat="1">
      <c r="A434" s="5"/>
      <c r="B434" s="2"/>
      <c r="C434" s="5"/>
      <c r="D434" s="5"/>
      <c r="E434" s="693"/>
      <c r="F434" s="681"/>
    </row>
    <row r="435" spans="1:6" s="3" customFormat="1">
      <c r="A435" s="5"/>
      <c r="B435" s="2" t="s">
        <v>34</v>
      </c>
      <c r="C435" s="5"/>
      <c r="D435" s="5"/>
      <c r="E435" s="693"/>
      <c r="F435" s="681"/>
    </row>
    <row r="436" spans="1:6" s="3" customFormat="1">
      <c r="A436" s="5"/>
      <c r="B436" s="2"/>
      <c r="C436" s="5"/>
      <c r="D436" s="5"/>
      <c r="E436" s="693"/>
      <c r="F436" s="681"/>
    </row>
    <row r="437" spans="1:6" s="3" customFormat="1" ht="31">
      <c r="A437" s="5"/>
      <c r="B437" s="2" t="s">
        <v>35</v>
      </c>
      <c r="C437" s="5"/>
      <c r="D437" s="5"/>
      <c r="E437" s="693"/>
      <c r="F437" s="681"/>
    </row>
    <row r="438" spans="1:6" s="3" customFormat="1">
      <c r="A438" s="5"/>
      <c r="B438" s="42"/>
      <c r="C438" s="5"/>
      <c r="D438" s="5"/>
      <c r="E438" s="693"/>
      <c r="F438" s="681"/>
    </row>
    <row r="439" spans="1:6" s="3" customFormat="1">
      <c r="A439" s="5" t="s">
        <v>6</v>
      </c>
      <c r="B439" s="42" t="s">
        <v>157</v>
      </c>
      <c r="C439" s="5" t="s">
        <v>7</v>
      </c>
      <c r="D439" s="5">
        <v>110</v>
      </c>
      <c r="E439" s="693"/>
      <c r="F439" s="681"/>
    </row>
    <row r="440" spans="1:6" s="3" customFormat="1">
      <c r="A440" s="5"/>
      <c r="B440" s="42"/>
      <c r="C440" s="5"/>
      <c r="D440" s="5"/>
      <c r="E440" s="693"/>
      <c r="F440" s="681"/>
    </row>
    <row r="441" spans="1:6" s="6" customFormat="1" ht="31">
      <c r="A441" s="29"/>
      <c r="B441" s="95" t="s">
        <v>200</v>
      </c>
      <c r="C441" s="29"/>
      <c r="D441" s="29"/>
      <c r="E441" s="693"/>
      <c r="F441" s="681"/>
    </row>
    <row r="442" spans="1:6" s="6" customFormat="1">
      <c r="A442" s="29"/>
      <c r="B442" s="159"/>
      <c r="C442" s="29"/>
      <c r="D442" s="29"/>
      <c r="E442" s="693"/>
      <c r="F442" s="681"/>
    </row>
    <row r="443" spans="1:6" s="6" customFormat="1">
      <c r="A443" s="29" t="s">
        <v>8</v>
      </c>
      <c r="B443" s="139" t="s">
        <v>201</v>
      </c>
      <c r="C443" s="29" t="s">
        <v>7</v>
      </c>
      <c r="D443" s="29">
        <f>D439</f>
        <v>110</v>
      </c>
      <c r="E443" s="693"/>
      <c r="F443" s="681"/>
    </row>
    <row r="444" spans="1:6" s="6" customFormat="1">
      <c r="A444" s="29"/>
      <c r="B444" s="139"/>
      <c r="C444" s="29"/>
      <c r="D444" s="29"/>
      <c r="E444" s="693"/>
      <c r="F444" s="681"/>
    </row>
    <row r="445" spans="1:6" s="6" customFormat="1">
      <c r="A445" s="29" t="s">
        <v>10</v>
      </c>
      <c r="B445" s="42" t="s">
        <v>118</v>
      </c>
      <c r="C445" s="29" t="s">
        <v>66</v>
      </c>
      <c r="D445" s="29">
        <v>123</v>
      </c>
      <c r="E445" s="693"/>
      <c r="F445" s="681"/>
    </row>
    <row r="446" spans="1:6" s="3" customFormat="1">
      <c r="A446" s="5"/>
      <c r="B446" s="42"/>
      <c r="C446" s="5"/>
      <c r="D446" s="5"/>
      <c r="E446" s="693"/>
      <c r="F446" s="681"/>
    </row>
    <row r="447" spans="1:6" s="3" customFormat="1">
      <c r="A447" s="5"/>
      <c r="B447" s="2" t="s">
        <v>36</v>
      </c>
      <c r="C447" s="5"/>
      <c r="D447" s="5"/>
      <c r="E447" s="693"/>
      <c r="F447" s="681"/>
    </row>
    <row r="448" spans="1:6" s="3" customFormat="1">
      <c r="A448" s="5"/>
      <c r="B448" s="2"/>
      <c r="C448" s="5"/>
      <c r="D448" s="5"/>
      <c r="E448" s="693"/>
      <c r="F448" s="681"/>
    </row>
    <row r="449" spans="1:6" s="3" customFormat="1">
      <c r="A449" s="5"/>
      <c r="B449" s="2" t="s">
        <v>37</v>
      </c>
      <c r="C449" s="5"/>
      <c r="D449" s="5"/>
      <c r="E449" s="693"/>
      <c r="F449" s="681"/>
    </row>
    <row r="450" spans="1:6" s="3" customFormat="1">
      <c r="A450" s="5"/>
      <c r="B450" s="2"/>
      <c r="C450" s="5"/>
      <c r="D450" s="5"/>
      <c r="E450" s="693"/>
      <c r="F450" s="681"/>
    </row>
    <row r="451" spans="1:6" s="3" customFormat="1" ht="31">
      <c r="A451" s="5"/>
      <c r="B451" s="39" t="s">
        <v>119</v>
      </c>
      <c r="C451" s="5"/>
      <c r="D451" s="5"/>
      <c r="E451" s="693"/>
      <c r="F451" s="681"/>
    </row>
    <row r="452" spans="1:6" s="3" customFormat="1">
      <c r="A452" s="5"/>
      <c r="B452" s="51"/>
      <c r="C452" s="5"/>
      <c r="D452" s="5"/>
      <c r="E452" s="693"/>
      <c r="F452" s="681"/>
    </row>
    <row r="453" spans="1:6" s="3" customFormat="1">
      <c r="A453" s="5" t="s">
        <v>11</v>
      </c>
      <c r="B453" s="43" t="s">
        <v>38</v>
      </c>
      <c r="C453" s="5" t="s">
        <v>7</v>
      </c>
      <c r="D453" s="5">
        <v>37</v>
      </c>
      <c r="E453" s="693"/>
      <c r="F453" s="681"/>
    </row>
    <row r="454" spans="1:6" s="3" customFormat="1">
      <c r="A454" s="5"/>
      <c r="B454" s="43"/>
      <c r="C454" s="5"/>
      <c r="D454" s="5"/>
      <c r="E454" s="693"/>
      <c r="F454" s="681"/>
    </row>
    <row r="455" spans="1:6" s="3" customFormat="1" ht="31">
      <c r="A455" s="5"/>
      <c r="B455" s="129" t="s">
        <v>158</v>
      </c>
      <c r="C455" s="5"/>
      <c r="D455" s="5"/>
      <c r="E455" s="723"/>
      <c r="F455" s="733"/>
    </row>
    <row r="456" spans="1:6" s="3" customFormat="1">
      <c r="A456" s="5"/>
      <c r="B456" s="129"/>
      <c r="C456" s="5"/>
      <c r="D456" s="5"/>
      <c r="E456" s="723"/>
      <c r="F456" s="733"/>
    </row>
    <row r="457" spans="1:6" s="3" customFormat="1">
      <c r="A457" s="5" t="s">
        <v>12</v>
      </c>
      <c r="B457" s="186" t="s">
        <v>202</v>
      </c>
      <c r="C457" s="5" t="s">
        <v>7</v>
      </c>
      <c r="D457" s="5">
        <v>644</v>
      </c>
      <c r="E457" s="723"/>
      <c r="F457" s="681"/>
    </row>
    <row r="458" spans="1:6" s="3" customFormat="1">
      <c r="A458" s="5"/>
      <c r="B458" s="186"/>
      <c r="C458" s="5"/>
      <c r="D458" s="5"/>
      <c r="E458" s="723"/>
      <c r="F458" s="733"/>
    </row>
    <row r="459" spans="1:6" s="3" customFormat="1">
      <c r="A459" s="5" t="s">
        <v>13</v>
      </c>
      <c r="B459" s="186" t="s">
        <v>159</v>
      </c>
      <c r="C459" s="5" t="s">
        <v>7</v>
      </c>
      <c r="D459" s="5">
        <f>D132</f>
        <v>8</v>
      </c>
      <c r="E459" s="723"/>
      <c r="F459" s="681"/>
    </row>
    <row r="460" spans="1:6" s="3" customFormat="1">
      <c r="A460" s="5"/>
      <c r="B460" s="186"/>
      <c r="C460" s="5"/>
      <c r="D460" s="5"/>
      <c r="E460" s="723"/>
      <c r="F460" s="733"/>
    </row>
    <row r="461" spans="1:6" s="3" customFormat="1" ht="62">
      <c r="A461" s="5"/>
      <c r="B461" s="167" t="s">
        <v>203</v>
      </c>
      <c r="C461" s="5"/>
      <c r="D461" s="5"/>
      <c r="E461" s="723"/>
      <c r="F461" s="733"/>
    </row>
    <row r="462" spans="1:6" s="3" customFormat="1">
      <c r="A462" s="5"/>
      <c r="B462" s="130"/>
      <c r="C462" s="5"/>
      <c r="D462" s="5"/>
      <c r="E462" s="723"/>
      <c r="F462" s="733"/>
    </row>
    <row r="463" spans="1:6" s="3" customFormat="1">
      <c r="A463" s="5" t="s">
        <v>15</v>
      </c>
      <c r="B463" s="105" t="s">
        <v>204</v>
      </c>
      <c r="C463" s="5" t="s">
        <v>7</v>
      </c>
      <c r="D463" s="5">
        <f>D457</f>
        <v>644</v>
      </c>
      <c r="E463" s="723"/>
      <c r="F463" s="681"/>
    </row>
    <row r="464" spans="1:6" s="3" customFormat="1">
      <c r="A464" s="5"/>
      <c r="B464" s="105"/>
      <c r="C464" s="5"/>
      <c r="D464" s="5"/>
      <c r="E464" s="723"/>
      <c r="F464" s="733"/>
    </row>
    <row r="465" spans="1:7" s="3" customFormat="1" ht="62">
      <c r="A465" s="5"/>
      <c r="B465" s="95" t="s">
        <v>160</v>
      </c>
      <c r="C465" s="5"/>
      <c r="D465" s="5"/>
      <c r="E465" s="723"/>
      <c r="F465" s="733"/>
    </row>
    <row r="466" spans="1:7" s="3" customFormat="1">
      <c r="A466" s="5"/>
      <c r="B466" s="105"/>
      <c r="C466" s="5"/>
      <c r="D466" s="5"/>
      <c r="E466" s="723"/>
      <c r="F466" s="733"/>
    </row>
    <row r="467" spans="1:7" s="3" customFormat="1">
      <c r="A467" s="5" t="s">
        <v>17</v>
      </c>
      <c r="B467" s="105" t="s">
        <v>161</v>
      </c>
      <c r="C467" s="5" t="s">
        <v>7</v>
      </c>
      <c r="D467" s="5">
        <f>D459</f>
        <v>8</v>
      </c>
      <c r="E467" s="723"/>
      <c r="F467" s="681"/>
    </row>
    <row r="468" spans="1:7" s="3" customFormat="1">
      <c r="A468" s="5"/>
      <c r="B468" s="105"/>
      <c r="C468" s="5"/>
      <c r="D468" s="5"/>
      <c r="E468" s="723"/>
      <c r="F468" s="681"/>
    </row>
    <row r="469" spans="1:7" s="3" customFormat="1">
      <c r="A469" s="5"/>
      <c r="B469" s="105"/>
      <c r="C469" s="5"/>
      <c r="D469" s="5"/>
      <c r="E469" s="723"/>
      <c r="F469" s="681"/>
    </row>
    <row r="470" spans="1:7" s="3" customFormat="1">
      <c r="A470" s="5"/>
      <c r="B470" s="105"/>
      <c r="C470" s="5"/>
      <c r="D470" s="5"/>
      <c r="E470" s="723"/>
      <c r="F470" s="681"/>
    </row>
    <row r="471" spans="1:7" s="3" customFormat="1">
      <c r="A471" s="5"/>
      <c r="B471" s="105"/>
      <c r="C471" s="5"/>
      <c r="D471" s="5"/>
      <c r="E471" s="723"/>
      <c r="F471" s="733"/>
    </row>
    <row r="472" spans="1:7" s="136" customFormat="1">
      <c r="A472" s="135"/>
      <c r="B472" s="197" t="s">
        <v>20</v>
      </c>
      <c r="C472" s="135"/>
      <c r="D472" s="216"/>
      <c r="E472" s="734"/>
      <c r="F472" s="696"/>
    </row>
    <row r="473" spans="1:7" s="3" customFormat="1">
      <c r="A473" s="5"/>
      <c r="B473" s="105"/>
      <c r="C473" s="5"/>
      <c r="D473" s="5"/>
      <c r="E473" s="723"/>
      <c r="F473" s="733"/>
    </row>
    <row r="474" spans="1:7" s="3" customFormat="1" ht="124">
      <c r="A474" s="5"/>
      <c r="B474" s="39" t="s">
        <v>70</v>
      </c>
      <c r="C474" s="5"/>
      <c r="D474" s="5"/>
      <c r="E474" s="693"/>
      <c r="F474" s="681"/>
    </row>
    <row r="475" spans="1:7" s="3" customFormat="1">
      <c r="A475" s="5"/>
      <c r="B475" s="51"/>
      <c r="C475" s="5"/>
      <c r="D475" s="5"/>
      <c r="E475" s="693"/>
      <c r="F475" s="681"/>
    </row>
    <row r="476" spans="1:7" s="3" customFormat="1">
      <c r="A476" s="5" t="s">
        <v>6</v>
      </c>
      <c r="B476" s="43" t="s">
        <v>39</v>
      </c>
      <c r="C476" s="5" t="s">
        <v>7</v>
      </c>
      <c r="D476" s="5">
        <f>D453</f>
        <v>37</v>
      </c>
      <c r="E476" s="693"/>
      <c r="F476" s="681"/>
    </row>
    <row r="477" spans="1:7" s="3" customFormat="1">
      <c r="A477" s="5"/>
      <c r="B477" s="43"/>
      <c r="C477" s="5"/>
      <c r="D477" s="5"/>
      <c r="E477" s="693"/>
      <c r="F477" s="681"/>
    </row>
    <row r="478" spans="1:7" s="7" customFormat="1">
      <c r="A478" s="28"/>
      <c r="B478" s="52" t="s">
        <v>40</v>
      </c>
      <c r="C478" s="28"/>
      <c r="D478" s="28"/>
      <c r="E478" s="693"/>
      <c r="F478" s="681"/>
    </row>
    <row r="479" spans="1:7" s="6" customFormat="1">
      <c r="A479" s="29"/>
      <c r="B479" s="53"/>
      <c r="C479" s="29"/>
      <c r="D479" s="29"/>
      <c r="E479" s="693"/>
      <c r="F479" s="681"/>
    </row>
    <row r="480" spans="1:7" s="9" customFormat="1" ht="29.25" customHeight="1">
      <c r="A480" s="131"/>
      <c r="B480" s="187" t="s">
        <v>49</v>
      </c>
      <c r="C480" s="131"/>
      <c r="D480" s="202"/>
      <c r="E480" s="694"/>
      <c r="F480" s="736"/>
      <c r="G480" s="132"/>
    </row>
    <row r="481" spans="1:7" s="9" customFormat="1">
      <c r="A481" s="131"/>
      <c r="B481" s="188"/>
      <c r="C481" s="131"/>
      <c r="D481" s="202"/>
      <c r="E481" s="694"/>
      <c r="F481" s="736"/>
      <c r="G481" s="132"/>
    </row>
    <row r="482" spans="1:7" s="9" customFormat="1">
      <c r="A482" s="131" t="s">
        <v>8</v>
      </c>
      <c r="B482" s="189" t="s">
        <v>50</v>
      </c>
      <c r="C482" s="131" t="s">
        <v>7</v>
      </c>
      <c r="D482" s="203">
        <v>128</v>
      </c>
      <c r="E482" s="694"/>
      <c r="F482" s="736"/>
      <c r="G482" s="132"/>
    </row>
    <row r="483" spans="1:7" s="9" customFormat="1">
      <c r="A483" s="131"/>
      <c r="B483" s="161"/>
      <c r="C483" s="131"/>
      <c r="D483" s="203"/>
      <c r="E483" s="694"/>
      <c r="F483" s="736"/>
      <c r="G483" s="133"/>
    </row>
    <row r="484" spans="1:7" s="6" customFormat="1" ht="31">
      <c r="A484" s="134" t="s">
        <v>10</v>
      </c>
      <c r="B484" s="231" t="s">
        <v>205</v>
      </c>
      <c r="C484" s="131" t="s">
        <v>7</v>
      </c>
      <c r="D484" s="232">
        <f>D482</f>
        <v>128</v>
      </c>
      <c r="E484" s="688"/>
      <c r="F484" s="385"/>
    </row>
    <row r="485" spans="1:7" s="6" customFormat="1">
      <c r="A485" s="134"/>
      <c r="B485" s="233"/>
      <c r="C485" s="29"/>
      <c r="D485" s="217"/>
      <c r="E485" s="688"/>
      <c r="F485" s="385"/>
    </row>
    <row r="486" spans="1:7" s="9" customFormat="1" ht="46.5">
      <c r="A486" s="131"/>
      <c r="B486" s="39" t="s">
        <v>162</v>
      </c>
      <c r="C486" s="131"/>
      <c r="D486" s="202"/>
      <c r="E486" s="694"/>
      <c r="F486" s="736"/>
      <c r="G486" s="132"/>
    </row>
    <row r="487" spans="1:7" s="9" customFormat="1">
      <c r="A487" s="131"/>
      <c r="B487" s="129"/>
      <c r="C487" s="131"/>
      <c r="D487" s="202"/>
      <c r="E487" s="694"/>
      <c r="F487" s="736"/>
      <c r="G487" s="132"/>
    </row>
    <row r="488" spans="1:7" s="9" customFormat="1">
      <c r="A488" s="131" t="s">
        <v>11</v>
      </c>
      <c r="B488" s="105" t="s">
        <v>51</v>
      </c>
      <c r="C488" s="131" t="s">
        <v>7</v>
      </c>
      <c r="D488" s="203">
        <f>D482</f>
        <v>128</v>
      </c>
      <c r="E488" s="694"/>
      <c r="F488" s="736"/>
      <c r="G488" s="132"/>
    </row>
    <row r="489" spans="1:7" s="6" customFormat="1">
      <c r="A489" s="134"/>
      <c r="B489" s="162"/>
      <c r="C489" s="29"/>
      <c r="D489" s="217"/>
      <c r="E489" s="693"/>
      <c r="F489" s="714"/>
    </row>
    <row r="490" spans="1:7" s="3" customFormat="1">
      <c r="A490" s="5"/>
      <c r="B490" s="2" t="s">
        <v>120</v>
      </c>
      <c r="C490" s="5"/>
      <c r="D490" s="5"/>
      <c r="E490" s="693"/>
      <c r="F490" s="681"/>
    </row>
    <row r="491" spans="1:7" s="3" customFormat="1">
      <c r="A491" s="5"/>
      <c r="B491" s="147"/>
      <c r="C491" s="5"/>
      <c r="D491" s="5"/>
      <c r="E491" s="693"/>
      <c r="F491" s="681"/>
    </row>
    <row r="492" spans="1:7" s="112" customFormat="1" ht="108.5">
      <c r="A492" s="59"/>
      <c r="B492" s="190" t="s">
        <v>163</v>
      </c>
      <c r="C492" s="191"/>
      <c r="D492" s="5"/>
      <c r="E492" s="723"/>
      <c r="F492" s="735"/>
    </row>
    <row r="493" spans="1:7" s="112" customFormat="1">
      <c r="A493" s="5"/>
      <c r="B493" s="130"/>
      <c r="C493" s="168"/>
      <c r="D493" s="5"/>
      <c r="E493" s="723"/>
      <c r="F493" s="735"/>
    </row>
    <row r="494" spans="1:7" s="112" customFormat="1">
      <c r="A494" s="5" t="s">
        <v>12</v>
      </c>
      <c r="B494" s="4" t="s">
        <v>164</v>
      </c>
      <c r="C494" s="168" t="s">
        <v>7</v>
      </c>
      <c r="D494" s="5">
        <v>110</v>
      </c>
      <c r="E494" s="723"/>
      <c r="F494" s="736"/>
    </row>
    <row r="495" spans="1:7" s="112" customFormat="1">
      <c r="A495" s="5"/>
      <c r="B495" s="4"/>
      <c r="C495" s="168"/>
      <c r="D495" s="5"/>
      <c r="E495" s="723"/>
      <c r="F495" s="736"/>
    </row>
    <row r="496" spans="1:7" s="112" customFormat="1">
      <c r="A496" s="5"/>
      <c r="B496" s="193" t="s">
        <v>165</v>
      </c>
      <c r="C496" s="5"/>
      <c r="D496" s="5"/>
      <c r="E496" s="723"/>
      <c r="F496" s="735"/>
    </row>
    <row r="497" spans="1:6" s="112" customFormat="1">
      <c r="A497" s="5"/>
      <c r="B497" s="185"/>
      <c r="C497" s="5"/>
      <c r="D497" s="5"/>
      <c r="E497" s="723"/>
      <c r="F497" s="735"/>
    </row>
    <row r="498" spans="1:6" s="112" customFormat="1">
      <c r="A498" s="5" t="s">
        <v>13</v>
      </c>
      <c r="B498" s="185" t="s">
        <v>166</v>
      </c>
      <c r="C498" s="5" t="s">
        <v>66</v>
      </c>
      <c r="D498" s="5">
        <v>166</v>
      </c>
      <c r="E498" s="723"/>
      <c r="F498" s="736"/>
    </row>
    <row r="499" spans="1:6" s="112" customFormat="1">
      <c r="A499" s="5"/>
      <c r="B499" s="185"/>
      <c r="C499" s="5"/>
      <c r="D499" s="5"/>
      <c r="E499" s="723"/>
      <c r="F499" s="735"/>
    </row>
    <row r="500" spans="1:6" s="112" customFormat="1">
      <c r="A500" s="5"/>
      <c r="B500" s="4"/>
      <c r="C500" s="168"/>
      <c r="D500" s="5"/>
      <c r="E500" s="723"/>
      <c r="F500" s="736"/>
    </row>
    <row r="501" spans="1:6" s="112" customFormat="1">
      <c r="A501" s="5"/>
      <c r="B501" s="4"/>
      <c r="C501" s="168"/>
      <c r="D501" s="5"/>
      <c r="E501" s="723"/>
      <c r="F501" s="736"/>
    </row>
    <row r="502" spans="1:6" s="112" customFormat="1">
      <c r="A502" s="5"/>
      <c r="B502" s="4"/>
      <c r="C502" s="168"/>
      <c r="D502" s="5"/>
      <c r="E502" s="723"/>
      <c r="F502" s="736"/>
    </row>
    <row r="503" spans="1:6" s="112" customFormat="1">
      <c r="A503" s="5"/>
      <c r="B503" s="4"/>
      <c r="C503" s="168"/>
      <c r="D503" s="5"/>
      <c r="E503" s="723"/>
      <c r="F503" s="736"/>
    </row>
    <row r="504" spans="1:6" s="112" customFormat="1">
      <c r="A504" s="5"/>
      <c r="B504" s="4"/>
      <c r="C504" s="168"/>
      <c r="D504" s="5"/>
      <c r="E504" s="723"/>
      <c r="F504" s="736"/>
    </row>
    <row r="505" spans="1:6" s="112" customFormat="1">
      <c r="A505" s="5"/>
      <c r="B505" s="4"/>
      <c r="C505" s="168"/>
      <c r="D505" s="5"/>
      <c r="E505" s="723"/>
      <c r="F505" s="736"/>
    </row>
    <row r="506" spans="1:6" s="136" customFormat="1">
      <c r="A506" s="135"/>
      <c r="B506" s="197" t="s">
        <v>20</v>
      </c>
      <c r="C506" s="135"/>
      <c r="D506" s="216"/>
      <c r="E506" s="734"/>
      <c r="F506" s="696"/>
    </row>
    <row r="507" spans="1:6" s="112" customFormat="1">
      <c r="A507" s="5"/>
      <c r="B507" s="192"/>
      <c r="C507" s="5"/>
      <c r="D507" s="5"/>
      <c r="E507" s="723"/>
      <c r="F507" s="735"/>
    </row>
    <row r="508" spans="1:6" s="112" customFormat="1" ht="46.5">
      <c r="A508" s="5"/>
      <c r="B508" s="146" t="s">
        <v>167</v>
      </c>
      <c r="C508" s="5"/>
      <c r="D508" s="5"/>
      <c r="E508" s="723"/>
      <c r="F508" s="735"/>
    </row>
    <row r="509" spans="1:6" s="112" customFormat="1">
      <c r="A509" s="5"/>
      <c r="B509" s="194"/>
      <c r="C509" s="5"/>
      <c r="D509" s="5"/>
      <c r="E509" s="723"/>
      <c r="F509" s="735"/>
    </row>
    <row r="510" spans="1:6" s="112" customFormat="1">
      <c r="A510" s="5" t="s">
        <v>6</v>
      </c>
      <c r="B510" s="195" t="s">
        <v>168</v>
      </c>
      <c r="C510" s="5" t="s">
        <v>7</v>
      </c>
      <c r="D510" s="5">
        <f>D494</f>
        <v>110</v>
      </c>
      <c r="E510" s="723"/>
      <c r="F510" s="736"/>
    </row>
    <row r="511" spans="1:6" s="112" customFormat="1">
      <c r="A511" s="5"/>
      <c r="B511" s="185"/>
      <c r="C511" s="5"/>
      <c r="D511" s="5"/>
      <c r="E511" s="723"/>
      <c r="F511" s="735"/>
    </row>
    <row r="512" spans="1:6" s="112" customFormat="1">
      <c r="A512" s="5" t="s">
        <v>8</v>
      </c>
      <c r="B512" s="185" t="s">
        <v>169</v>
      </c>
      <c r="C512" s="5" t="s">
        <v>66</v>
      </c>
      <c r="D512" s="5">
        <f>D498</f>
        <v>166</v>
      </c>
      <c r="E512" s="723"/>
      <c r="F512" s="736"/>
    </row>
    <row r="513" spans="1:6" s="112" customFormat="1">
      <c r="A513" s="5"/>
      <c r="B513" s="196"/>
      <c r="C513" s="5"/>
      <c r="D513" s="5"/>
      <c r="E513" s="723"/>
      <c r="F513" s="735"/>
    </row>
    <row r="514" spans="1:6" s="112" customFormat="1">
      <c r="A514" s="59"/>
      <c r="B514" s="39"/>
      <c r="C514" s="59"/>
      <c r="D514" s="59"/>
      <c r="E514" s="693"/>
      <c r="F514" s="681"/>
    </row>
    <row r="515" spans="1:6" s="136" customFormat="1">
      <c r="A515" s="135"/>
      <c r="B515" s="197" t="s">
        <v>20</v>
      </c>
      <c r="C515" s="135"/>
      <c r="D515" s="216"/>
      <c r="E515" s="734"/>
      <c r="F515" s="696"/>
    </row>
    <row r="516" spans="1:6" s="136" customFormat="1">
      <c r="A516" s="137"/>
      <c r="B516" s="163"/>
      <c r="C516" s="137"/>
      <c r="D516" s="218"/>
      <c r="E516" s="737"/>
      <c r="F516" s="738"/>
    </row>
    <row r="517" spans="1:6" s="136" customFormat="1">
      <c r="A517" s="131"/>
      <c r="B517" s="160"/>
      <c r="C517" s="131"/>
      <c r="D517" s="203"/>
      <c r="E517" s="739"/>
      <c r="F517" s="681"/>
    </row>
    <row r="518" spans="1:6" s="136" customFormat="1">
      <c r="A518" s="131"/>
      <c r="B518" s="160"/>
      <c r="C518" s="131"/>
      <c r="D518" s="203"/>
      <c r="E518" s="739"/>
      <c r="F518" s="681"/>
    </row>
    <row r="519" spans="1:6" s="136" customFormat="1">
      <c r="A519" s="131"/>
      <c r="B519" s="160" t="s">
        <v>27</v>
      </c>
      <c r="C519" s="131"/>
      <c r="D519" s="203"/>
      <c r="E519" s="739"/>
      <c r="F519" s="681"/>
    </row>
    <row r="520" spans="1:6" s="136" customFormat="1">
      <c r="A520" s="131"/>
      <c r="B520" s="160"/>
      <c r="C520" s="131"/>
      <c r="D520" s="203"/>
      <c r="E520" s="739"/>
      <c r="F520" s="681"/>
    </row>
    <row r="521" spans="1:6" s="136" customFormat="1">
      <c r="A521" s="131"/>
      <c r="B521" s="160"/>
      <c r="C521" s="131"/>
      <c r="D521" s="203"/>
      <c r="E521" s="739"/>
      <c r="F521" s="681"/>
    </row>
    <row r="522" spans="1:6" s="136" customFormat="1">
      <c r="A522" s="131"/>
      <c r="B522" s="208"/>
      <c r="C522" s="131"/>
      <c r="D522" s="203"/>
      <c r="E522" s="739"/>
      <c r="F522" s="681"/>
    </row>
    <row r="523" spans="1:6" s="136" customFormat="1">
      <c r="A523" s="131"/>
      <c r="B523" s="209" t="s">
        <v>797</v>
      </c>
      <c r="C523" s="131"/>
      <c r="D523" s="203"/>
      <c r="E523" s="739"/>
      <c r="F523" s="681"/>
    </row>
    <row r="524" spans="1:6" s="136" customFormat="1">
      <c r="A524" s="131"/>
      <c r="B524" s="209"/>
      <c r="C524" s="131"/>
      <c r="D524" s="203"/>
      <c r="E524" s="739"/>
      <c r="F524" s="681"/>
    </row>
    <row r="525" spans="1:6" s="136" customFormat="1">
      <c r="A525" s="131"/>
      <c r="B525" s="208"/>
      <c r="C525" s="131"/>
      <c r="D525" s="203"/>
      <c r="E525" s="739"/>
      <c r="F525" s="681"/>
    </row>
    <row r="526" spans="1:6" s="136" customFormat="1">
      <c r="A526" s="131"/>
      <c r="B526" s="208"/>
      <c r="C526" s="131"/>
      <c r="D526" s="203"/>
      <c r="E526" s="739"/>
      <c r="F526" s="681"/>
    </row>
    <row r="527" spans="1:6" s="136" customFormat="1">
      <c r="A527" s="131"/>
      <c r="B527" s="209" t="s">
        <v>798</v>
      </c>
      <c r="C527" s="131"/>
      <c r="D527" s="203"/>
      <c r="E527" s="739"/>
      <c r="F527" s="681"/>
    </row>
    <row r="528" spans="1:6" s="136" customFormat="1">
      <c r="A528" s="131"/>
      <c r="B528" s="209"/>
      <c r="C528" s="131"/>
      <c r="D528" s="203"/>
      <c r="E528" s="739"/>
      <c r="F528" s="681"/>
    </row>
    <row r="529" spans="1:6" s="136" customFormat="1">
      <c r="A529" s="131"/>
      <c r="B529" s="208"/>
      <c r="C529" s="131"/>
      <c r="D529" s="203"/>
      <c r="E529" s="739"/>
      <c r="F529" s="681"/>
    </row>
    <row r="530" spans="1:6" s="136" customFormat="1">
      <c r="A530" s="131"/>
      <c r="B530" s="208"/>
      <c r="C530" s="131"/>
      <c r="D530" s="203"/>
      <c r="E530" s="739"/>
      <c r="F530" s="681"/>
    </row>
    <row r="531" spans="1:6" s="136" customFormat="1">
      <c r="A531" s="131"/>
      <c r="B531" s="209" t="s">
        <v>799</v>
      </c>
      <c r="C531" s="131"/>
      <c r="D531" s="203"/>
      <c r="E531" s="739"/>
      <c r="F531" s="681"/>
    </row>
    <row r="532" spans="1:6" s="136" customFormat="1">
      <c r="A532" s="131"/>
      <c r="B532" s="209"/>
      <c r="C532" s="131"/>
      <c r="D532" s="203"/>
      <c r="E532" s="739"/>
      <c r="F532" s="681"/>
    </row>
    <row r="533" spans="1:6" s="136" customFormat="1">
      <c r="A533" s="131"/>
      <c r="B533" s="161"/>
      <c r="C533" s="131"/>
      <c r="D533" s="203"/>
      <c r="E533" s="739"/>
      <c r="F533" s="681"/>
    </row>
    <row r="534" spans="1:6" s="136" customFormat="1">
      <c r="A534" s="131"/>
      <c r="B534" s="161"/>
      <c r="C534" s="131"/>
      <c r="D534" s="203"/>
      <c r="E534" s="739"/>
      <c r="F534" s="681"/>
    </row>
    <row r="535" spans="1:6" s="136" customFormat="1">
      <c r="A535" s="131"/>
      <c r="B535" s="161"/>
      <c r="C535" s="131"/>
      <c r="D535" s="203"/>
      <c r="E535" s="739"/>
      <c r="F535" s="681"/>
    </row>
    <row r="536" spans="1:6" s="136" customFormat="1">
      <c r="A536" s="131"/>
      <c r="B536" s="161"/>
      <c r="C536" s="131"/>
      <c r="D536" s="203"/>
      <c r="E536" s="739"/>
      <c r="F536" s="681"/>
    </row>
    <row r="537" spans="1:6" s="136" customFormat="1">
      <c r="A537" s="131"/>
      <c r="B537" s="161"/>
      <c r="C537" s="131"/>
      <c r="D537" s="203"/>
      <c r="E537" s="739"/>
      <c r="F537" s="681"/>
    </row>
    <row r="538" spans="1:6" s="136" customFormat="1">
      <c r="A538" s="131"/>
      <c r="B538" s="161"/>
      <c r="C538" s="131"/>
      <c r="D538" s="203"/>
      <c r="E538" s="739"/>
      <c r="F538" s="681"/>
    </row>
    <row r="539" spans="1:6" s="136" customFormat="1">
      <c r="A539" s="131"/>
      <c r="B539" s="161"/>
      <c r="C539" s="131"/>
      <c r="D539" s="203"/>
      <c r="E539" s="739"/>
      <c r="F539" s="681"/>
    </row>
    <row r="540" spans="1:6" s="136" customFormat="1">
      <c r="A540" s="131"/>
      <c r="B540" s="161"/>
      <c r="C540" s="131"/>
      <c r="D540" s="203"/>
      <c r="E540" s="739"/>
      <c r="F540" s="681"/>
    </row>
    <row r="541" spans="1:6" s="136" customFormat="1">
      <c r="A541" s="131"/>
      <c r="B541" s="161"/>
      <c r="C541" s="131"/>
      <c r="D541" s="203"/>
      <c r="E541" s="739"/>
      <c r="F541" s="681"/>
    </row>
    <row r="542" spans="1:6" s="136" customFormat="1">
      <c r="A542" s="131"/>
      <c r="B542" s="161"/>
      <c r="C542" s="131"/>
      <c r="D542" s="203"/>
      <c r="E542" s="739"/>
      <c r="F542" s="681"/>
    </row>
    <row r="543" spans="1:6" s="136" customFormat="1">
      <c r="A543" s="131"/>
      <c r="B543" s="161"/>
      <c r="C543" s="131"/>
      <c r="D543" s="203"/>
      <c r="E543" s="739"/>
      <c r="F543" s="681"/>
    </row>
    <row r="544" spans="1:6" s="136" customFormat="1">
      <c r="A544" s="131"/>
      <c r="B544" s="161"/>
      <c r="C544" s="131"/>
      <c r="D544" s="203"/>
      <c r="E544" s="739"/>
      <c r="F544" s="681"/>
    </row>
    <row r="545" spans="1:6" s="136" customFormat="1">
      <c r="A545" s="131"/>
      <c r="B545" s="161"/>
      <c r="C545" s="131"/>
      <c r="D545" s="203"/>
      <c r="E545" s="739"/>
      <c r="F545" s="681"/>
    </row>
    <row r="546" spans="1:6" s="136" customFormat="1">
      <c r="A546" s="131"/>
      <c r="B546" s="161"/>
      <c r="C546" s="131"/>
      <c r="D546" s="203"/>
      <c r="E546" s="739"/>
      <c r="F546" s="681"/>
    </row>
    <row r="547" spans="1:6" s="136" customFormat="1">
      <c r="A547" s="131"/>
      <c r="B547" s="161"/>
      <c r="C547" s="131"/>
      <c r="D547" s="203"/>
      <c r="E547" s="739"/>
      <c r="F547" s="681"/>
    </row>
    <row r="548" spans="1:6" s="136" customFormat="1">
      <c r="A548" s="131"/>
      <c r="B548" s="161"/>
      <c r="C548" s="131"/>
      <c r="D548" s="203"/>
      <c r="E548" s="739"/>
      <c r="F548" s="681"/>
    </row>
    <row r="549" spans="1:6" s="136" customFormat="1">
      <c r="A549" s="131"/>
      <c r="B549" s="161"/>
      <c r="C549" s="131"/>
      <c r="D549" s="203"/>
      <c r="E549" s="739"/>
      <c r="F549" s="681"/>
    </row>
    <row r="550" spans="1:6" s="136" customFormat="1">
      <c r="A550" s="131"/>
      <c r="B550" s="161"/>
      <c r="C550" s="131"/>
      <c r="D550" s="203"/>
      <c r="E550" s="739"/>
      <c r="F550" s="681"/>
    </row>
    <row r="551" spans="1:6" s="136" customFormat="1">
      <c r="A551" s="131"/>
      <c r="B551" s="161"/>
      <c r="C551" s="131"/>
      <c r="D551" s="203"/>
      <c r="E551" s="739"/>
      <c r="F551" s="681"/>
    </row>
    <row r="552" spans="1:6" s="136" customFormat="1">
      <c r="A552" s="131"/>
      <c r="B552" s="161"/>
      <c r="C552" s="131"/>
      <c r="D552" s="203"/>
      <c r="E552" s="739"/>
      <c r="F552" s="681"/>
    </row>
    <row r="553" spans="1:6" s="112" customFormat="1">
      <c r="A553" s="14"/>
      <c r="B553" s="40" t="s">
        <v>41</v>
      </c>
      <c r="C553" s="45"/>
      <c r="D553" s="14"/>
      <c r="E553" s="695"/>
      <c r="F553" s="696"/>
    </row>
  </sheetData>
  <pageMargins left="0.70866141732283505" right="0.70866141732283505" top="0.74803149606299202" bottom="0.74803149606299202" header="0.31496062992126" footer="0.31496062992126"/>
  <pageSetup scale="81" firstPageNumber="19" orientation="portrait" useFirstPageNumber="1" r:id="rId1"/>
  <headerFooter>
    <oddHeader>&amp;R&amp;"Book Antiqua,Bold Italic"Proposed Alterations</oddHeader>
    <oddFooter>&amp;L&amp;"Book Antiqua,Bold Italic"Washroom&amp;C&amp;"Book Antiqua,Bold Italic"Page &amp;P&amp;R&amp;"Book Antiqua,Bold Italic"Builders Work</oddFooter>
  </headerFooter>
  <rowBreaks count="12" manualBreakCount="12">
    <brk id="40" max="5" man="1"/>
    <brk id="77" max="5" man="1"/>
    <brk id="122" max="5" man="1"/>
    <brk id="166" max="5" man="1"/>
    <brk id="209" max="5" man="1"/>
    <brk id="251" max="5" man="1"/>
    <brk id="300" max="5" man="1"/>
    <brk id="347" max="5" man="1"/>
    <brk id="392" max="5" man="1"/>
    <brk id="431" max="5" man="1"/>
    <brk id="472" max="5" man="1"/>
    <brk id="506"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7B17-24B6-4E14-805F-4008B9BD18AC}">
  <dimension ref="A1:J47"/>
  <sheetViews>
    <sheetView view="pageBreakPreview" zoomScaleNormal="100" zoomScaleSheetLayoutView="100" workbookViewId="0">
      <selection activeCell="M48" sqref="M48"/>
    </sheetView>
  </sheetViews>
  <sheetFormatPr defaultRowHeight="14.5"/>
  <sheetData>
    <row r="1" spans="1:10">
      <c r="A1" s="813" t="s">
        <v>584</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2846-8906-4C6D-8FFA-45F063E6A62C}">
  <dimension ref="A1:H315"/>
  <sheetViews>
    <sheetView view="pageBreakPreview" zoomScaleNormal="100" zoomScaleSheetLayoutView="100" zoomScalePageLayoutView="80" workbookViewId="0">
      <selection activeCell="M290" sqref="M290"/>
    </sheetView>
  </sheetViews>
  <sheetFormatPr defaultRowHeight="15.5"/>
  <cols>
    <col min="1" max="1" width="7.1796875" style="103" customWidth="1"/>
    <col min="2" max="2" width="50" style="283" customWidth="1"/>
    <col min="3" max="3" width="10" style="103" customWidth="1"/>
    <col min="4" max="4" width="8.54296875" style="113" customWidth="1"/>
    <col min="5" max="5" width="14.26953125" style="746" customWidth="1"/>
    <col min="6" max="6" width="20" style="746" customWidth="1"/>
    <col min="7" max="256" width="9.1796875" style="97"/>
    <col min="257" max="257" width="7.1796875" style="97" customWidth="1"/>
    <col min="258" max="258" width="50" style="97" customWidth="1"/>
    <col min="259" max="259" width="8.54296875" style="97" customWidth="1"/>
    <col min="260" max="260" width="10" style="97" customWidth="1"/>
    <col min="261" max="261" width="14.26953125" style="97" customWidth="1"/>
    <col min="262" max="262" width="20" style="97" customWidth="1"/>
    <col min="263" max="512" width="9.1796875" style="97"/>
    <col min="513" max="513" width="7.1796875" style="97" customWidth="1"/>
    <col min="514" max="514" width="50" style="97" customWidth="1"/>
    <col min="515" max="515" width="8.54296875" style="97" customWidth="1"/>
    <col min="516" max="516" width="10" style="97" customWidth="1"/>
    <col min="517" max="517" width="14.26953125" style="97" customWidth="1"/>
    <col min="518" max="518" width="20" style="97" customWidth="1"/>
    <col min="519" max="768" width="9.1796875" style="97"/>
    <col min="769" max="769" width="7.1796875" style="97" customWidth="1"/>
    <col min="770" max="770" width="50" style="97" customWidth="1"/>
    <col min="771" max="771" width="8.54296875" style="97" customWidth="1"/>
    <col min="772" max="772" width="10" style="97" customWidth="1"/>
    <col min="773" max="773" width="14.26953125" style="97" customWidth="1"/>
    <col min="774" max="774" width="20" style="97" customWidth="1"/>
    <col min="775" max="1024" width="9.1796875" style="97"/>
    <col min="1025" max="1025" width="7.1796875" style="97" customWidth="1"/>
    <col min="1026" max="1026" width="50" style="97" customWidth="1"/>
    <col min="1027" max="1027" width="8.54296875" style="97" customWidth="1"/>
    <col min="1028" max="1028" width="10" style="97" customWidth="1"/>
    <col min="1029" max="1029" width="14.26953125" style="97" customWidth="1"/>
    <col min="1030" max="1030" width="20" style="97" customWidth="1"/>
    <col min="1031" max="1280" width="9.1796875" style="97"/>
    <col min="1281" max="1281" width="7.1796875" style="97" customWidth="1"/>
    <col min="1282" max="1282" width="50" style="97" customWidth="1"/>
    <col min="1283" max="1283" width="8.54296875" style="97" customWidth="1"/>
    <col min="1284" max="1284" width="10" style="97" customWidth="1"/>
    <col min="1285" max="1285" width="14.26953125" style="97" customWidth="1"/>
    <col min="1286" max="1286" width="20" style="97" customWidth="1"/>
    <col min="1287" max="1536" width="9.1796875" style="97"/>
    <col min="1537" max="1537" width="7.1796875" style="97" customWidth="1"/>
    <col min="1538" max="1538" width="50" style="97" customWidth="1"/>
    <col min="1539" max="1539" width="8.54296875" style="97" customWidth="1"/>
    <col min="1540" max="1540" width="10" style="97" customWidth="1"/>
    <col min="1541" max="1541" width="14.26953125" style="97" customWidth="1"/>
    <col min="1542" max="1542" width="20" style="97" customWidth="1"/>
    <col min="1543" max="1792" width="9.1796875" style="97"/>
    <col min="1793" max="1793" width="7.1796875" style="97" customWidth="1"/>
    <col min="1794" max="1794" width="50" style="97" customWidth="1"/>
    <col min="1795" max="1795" width="8.54296875" style="97" customWidth="1"/>
    <col min="1796" max="1796" width="10" style="97" customWidth="1"/>
    <col min="1797" max="1797" width="14.26953125" style="97" customWidth="1"/>
    <col min="1798" max="1798" width="20" style="97" customWidth="1"/>
    <col min="1799" max="2048" width="9.1796875" style="97"/>
    <col min="2049" max="2049" width="7.1796875" style="97" customWidth="1"/>
    <col min="2050" max="2050" width="50" style="97" customWidth="1"/>
    <col min="2051" max="2051" width="8.54296875" style="97" customWidth="1"/>
    <col min="2052" max="2052" width="10" style="97" customWidth="1"/>
    <col min="2053" max="2053" width="14.26953125" style="97" customWidth="1"/>
    <col min="2054" max="2054" width="20" style="97" customWidth="1"/>
    <col min="2055" max="2304" width="9.1796875" style="97"/>
    <col min="2305" max="2305" width="7.1796875" style="97" customWidth="1"/>
    <col min="2306" max="2306" width="50" style="97" customWidth="1"/>
    <col min="2307" max="2307" width="8.54296875" style="97" customWidth="1"/>
    <col min="2308" max="2308" width="10" style="97" customWidth="1"/>
    <col min="2309" max="2309" width="14.26953125" style="97" customWidth="1"/>
    <col min="2310" max="2310" width="20" style="97" customWidth="1"/>
    <col min="2311" max="2560" width="9.1796875" style="97"/>
    <col min="2561" max="2561" width="7.1796875" style="97" customWidth="1"/>
    <col min="2562" max="2562" width="50" style="97" customWidth="1"/>
    <col min="2563" max="2563" width="8.54296875" style="97" customWidth="1"/>
    <col min="2564" max="2564" width="10" style="97" customWidth="1"/>
    <col min="2565" max="2565" width="14.26953125" style="97" customWidth="1"/>
    <col min="2566" max="2566" width="20" style="97" customWidth="1"/>
    <col min="2567" max="2816" width="9.1796875" style="97"/>
    <col min="2817" max="2817" width="7.1796875" style="97" customWidth="1"/>
    <col min="2818" max="2818" width="50" style="97" customWidth="1"/>
    <col min="2819" max="2819" width="8.54296875" style="97" customWidth="1"/>
    <col min="2820" max="2820" width="10" style="97" customWidth="1"/>
    <col min="2821" max="2821" width="14.26953125" style="97" customWidth="1"/>
    <col min="2822" max="2822" width="20" style="97" customWidth="1"/>
    <col min="2823" max="3072" width="9.1796875" style="97"/>
    <col min="3073" max="3073" width="7.1796875" style="97" customWidth="1"/>
    <col min="3074" max="3074" width="50" style="97" customWidth="1"/>
    <col min="3075" max="3075" width="8.54296875" style="97" customWidth="1"/>
    <col min="3076" max="3076" width="10" style="97" customWidth="1"/>
    <col min="3077" max="3077" width="14.26953125" style="97" customWidth="1"/>
    <col min="3078" max="3078" width="20" style="97" customWidth="1"/>
    <col min="3079" max="3328" width="9.1796875" style="97"/>
    <col min="3329" max="3329" width="7.1796875" style="97" customWidth="1"/>
    <col min="3330" max="3330" width="50" style="97" customWidth="1"/>
    <col min="3331" max="3331" width="8.54296875" style="97" customWidth="1"/>
    <col min="3332" max="3332" width="10" style="97" customWidth="1"/>
    <col min="3333" max="3333" width="14.26953125" style="97" customWidth="1"/>
    <col min="3334" max="3334" width="20" style="97" customWidth="1"/>
    <col min="3335" max="3584" width="9.1796875" style="97"/>
    <col min="3585" max="3585" width="7.1796875" style="97" customWidth="1"/>
    <col min="3586" max="3586" width="50" style="97" customWidth="1"/>
    <col min="3587" max="3587" width="8.54296875" style="97" customWidth="1"/>
    <col min="3588" max="3588" width="10" style="97" customWidth="1"/>
    <col min="3589" max="3589" width="14.26953125" style="97" customWidth="1"/>
    <col min="3590" max="3590" width="20" style="97" customWidth="1"/>
    <col min="3591" max="3840" width="9.1796875" style="97"/>
    <col min="3841" max="3841" width="7.1796875" style="97" customWidth="1"/>
    <col min="3842" max="3842" width="50" style="97" customWidth="1"/>
    <col min="3843" max="3843" width="8.54296875" style="97" customWidth="1"/>
    <col min="3844" max="3844" width="10" style="97" customWidth="1"/>
    <col min="3845" max="3845" width="14.26953125" style="97" customWidth="1"/>
    <col min="3846" max="3846" width="20" style="97" customWidth="1"/>
    <col min="3847" max="4096" width="9.1796875" style="97"/>
    <col min="4097" max="4097" width="7.1796875" style="97" customWidth="1"/>
    <col min="4098" max="4098" width="50" style="97" customWidth="1"/>
    <col min="4099" max="4099" width="8.54296875" style="97" customWidth="1"/>
    <col min="4100" max="4100" width="10" style="97" customWidth="1"/>
    <col min="4101" max="4101" width="14.26953125" style="97" customWidth="1"/>
    <col min="4102" max="4102" width="20" style="97" customWidth="1"/>
    <col min="4103" max="4352" width="9.1796875" style="97"/>
    <col min="4353" max="4353" width="7.1796875" style="97" customWidth="1"/>
    <col min="4354" max="4354" width="50" style="97" customWidth="1"/>
    <col min="4355" max="4355" width="8.54296875" style="97" customWidth="1"/>
    <col min="4356" max="4356" width="10" style="97" customWidth="1"/>
    <col min="4357" max="4357" width="14.26953125" style="97" customWidth="1"/>
    <col min="4358" max="4358" width="20" style="97" customWidth="1"/>
    <col min="4359" max="4608" width="9.1796875" style="97"/>
    <col min="4609" max="4609" width="7.1796875" style="97" customWidth="1"/>
    <col min="4610" max="4610" width="50" style="97" customWidth="1"/>
    <col min="4611" max="4611" width="8.54296875" style="97" customWidth="1"/>
    <col min="4612" max="4612" width="10" style="97" customWidth="1"/>
    <col min="4613" max="4613" width="14.26953125" style="97" customWidth="1"/>
    <col min="4614" max="4614" width="20" style="97" customWidth="1"/>
    <col min="4615" max="4864" width="9.1796875" style="97"/>
    <col min="4865" max="4865" width="7.1796875" style="97" customWidth="1"/>
    <col min="4866" max="4866" width="50" style="97" customWidth="1"/>
    <col min="4867" max="4867" width="8.54296875" style="97" customWidth="1"/>
    <col min="4868" max="4868" width="10" style="97" customWidth="1"/>
    <col min="4869" max="4869" width="14.26953125" style="97" customWidth="1"/>
    <col min="4870" max="4870" width="20" style="97" customWidth="1"/>
    <col min="4871" max="5120" width="9.1796875" style="97"/>
    <col min="5121" max="5121" width="7.1796875" style="97" customWidth="1"/>
    <col min="5122" max="5122" width="50" style="97" customWidth="1"/>
    <col min="5123" max="5123" width="8.54296875" style="97" customWidth="1"/>
    <col min="5124" max="5124" width="10" style="97" customWidth="1"/>
    <col min="5125" max="5125" width="14.26953125" style="97" customWidth="1"/>
    <col min="5126" max="5126" width="20" style="97" customWidth="1"/>
    <col min="5127" max="5376" width="9.1796875" style="97"/>
    <col min="5377" max="5377" width="7.1796875" style="97" customWidth="1"/>
    <col min="5378" max="5378" width="50" style="97" customWidth="1"/>
    <col min="5379" max="5379" width="8.54296875" style="97" customWidth="1"/>
    <col min="5380" max="5380" width="10" style="97" customWidth="1"/>
    <col min="5381" max="5381" width="14.26953125" style="97" customWidth="1"/>
    <col min="5382" max="5382" width="20" style="97" customWidth="1"/>
    <col min="5383" max="5632" width="9.1796875" style="97"/>
    <col min="5633" max="5633" width="7.1796875" style="97" customWidth="1"/>
    <col min="5634" max="5634" width="50" style="97" customWidth="1"/>
    <col min="5635" max="5635" width="8.54296875" style="97" customWidth="1"/>
    <col min="5636" max="5636" width="10" style="97" customWidth="1"/>
    <col min="5637" max="5637" width="14.26953125" style="97" customWidth="1"/>
    <col min="5638" max="5638" width="20" style="97" customWidth="1"/>
    <col min="5639" max="5888" width="9.1796875" style="97"/>
    <col min="5889" max="5889" width="7.1796875" style="97" customWidth="1"/>
    <col min="5890" max="5890" width="50" style="97" customWidth="1"/>
    <col min="5891" max="5891" width="8.54296875" style="97" customWidth="1"/>
    <col min="5892" max="5892" width="10" style="97" customWidth="1"/>
    <col min="5893" max="5893" width="14.26953125" style="97" customWidth="1"/>
    <col min="5894" max="5894" width="20" style="97" customWidth="1"/>
    <col min="5895" max="6144" width="9.1796875" style="97"/>
    <col min="6145" max="6145" width="7.1796875" style="97" customWidth="1"/>
    <col min="6146" max="6146" width="50" style="97" customWidth="1"/>
    <col min="6147" max="6147" width="8.54296875" style="97" customWidth="1"/>
    <col min="6148" max="6148" width="10" style="97" customWidth="1"/>
    <col min="6149" max="6149" width="14.26953125" style="97" customWidth="1"/>
    <col min="6150" max="6150" width="20" style="97" customWidth="1"/>
    <col min="6151" max="6400" width="9.1796875" style="97"/>
    <col min="6401" max="6401" width="7.1796875" style="97" customWidth="1"/>
    <col min="6402" max="6402" width="50" style="97" customWidth="1"/>
    <col min="6403" max="6403" width="8.54296875" style="97" customWidth="1"/>
    <col min="6404" max="6404" width="10" style="97" customWidth="1"/>
    <col min="6405" max="6405" width="14.26953125" style="97" customWidth="1"/>
    <col min="6406" max="6406" width="20" style="97" customWidth="1"/>
    <col min="6407" max="6656" width="9.1796875" style="97"/>
    <col min="6657" max="6657" width="7.1796875" style="97" customWidth="1"/>
    <col min="6658" max="6658" width="50" style="97" customWidth="1"/>
    <col min="6659" max="6659" width="8.54296875" style="97" customWidth="1"/>
    <col min="6660" max="6660" width="10" style="97" customWidth="1"/>
    <col min="6661" max="6661" width="14.26953125" style="97" customWidth="1"/>
    <col min="6662" max="6662" width="20" style="97" customWidth="1"/>
    <col min="6663" max="6912" width="9.1796875" style="97"/>
    <col min="6913" max="6913" width="7.1796875" style="97" customWidth="1"/>
    <col min="6914" max="6914" width="50" style="97" customWidth="1"/>
    <col min="6915" max="6915" width="8.54296875" style="97" customWidth="1"/>
    <col min="6916" max="6916" width="10" style="97" customWidth="1"/>
    <col min="6917" max="6917" width="14.26953125" style="97" customWidth="1"/>
    <col min="6918" max="6918" width="20" style="97" customWidth="1"/>
    <col min="6919" max="7168" width="9.1796875" style="97"/>
    <col min="7169" max="7169" width="7.1796875" style="97" customWidth="1"/>
    <col min="7170" max="7170" width="50" style="97" customWidth="1"/>
    <col min="7171" max="7171" width="8.54296875" style="97" customWidth="1"/>
    <col min="7172" max="7172" width="10" style="97" customWidth="1"/>
    <col min="7173" max="7173" width="14.26953125" style="97" customWidth="1"/>
    <col min="7174" max="7174" width="20" style="97" customWidth="1"/>
    <col min="7175" max="7424" width="9.1796875" style="97"/>
    <col min="7425" max="7425" width="7.1796875" style="97" customWidth="1"/>
    <col min="7426" max="7426" width="50" style="97" customWidth="1"/>
    <col min="7427" max="7427" width="8.54296875" style="97" customWidth="1"/>
    <col min="7428" max="7428" width="10" style="97" customWidth="1"/>
    <col min="7429" max="7429" width="14.26953125" style="97" customWidth="1"/>
    <col min="7430" max="7430" width="20" style="97" customWidth="1"/>
    <col min="7431" max="7680" width="9.1796875" style="97"/>
    <col min="7681" max="7681" width="7.1796875" style="97" customWidth="1"/>
    <col min="7682" max="7682" width="50" style="97" customWidth="1"/>
    <col min="7683" max="7683" width="8.54296875" style="97" customWidth="1"/>
    <col min="7684" max="7684" width="10" style="97" customWidth="1"/>
    <col min="7685" max="7685" width="14.26953125" style="97" customWidth="1"/>
    <col min="7686" max="7686" width="20" style="97" customWidth="1"/>
    <col min="7687" max="7936" width="9.1796875" style="97"/>
    <col min="7937" max="7937" width="7.1796875" style="97" customWidth="1"/>
    <col min="7938" max="7938" width="50" style="97" customWidth="1"/>
    <col min="7939" max="7939" width="8.54296875" style="97" customWidth="1"/>
    <col min="7940" max="7940" width="10" style="97" customWidth="1"/>
    <col min="7941" max="7941" width="14.26953125" style="97" customWidth="1"/>
    <col min="7942" max="7942" width="20" style="97" customWidth="1"/>
    <col min="7943" max="8192" width="9.1796875" style="97"/>
    <col min="8193" max="8193" width="7.1796875" style="97" customWidth="1"/>
    <col min="8194" max="8194" width="50" style="97" customWidth="1"/>
    <col min="8195" max="8195" width="8.54296875" style="97" customWidth="1"/>
    <col min="8196" max="8196" width="10" style="97" customWidth="1"/>
    <col min="8197" max="8197" width="14.26953125" style="97" customWidth="1"/>
    <col min="8198" max="8198" width="20" style="97" customWidth="1"/>
    <col min="8199" max="8448" width="9.1796875" style="97"/>
    <col min="8449" max="8449" width="7.1796875" style="97" customWidth="1"/>
    <col min="8450" max="8450" width="50" style="97" customWidth="1"/>
    <col min="8451" max="8451" width="8.54296875" style="97" customWidth="1"/>
    <col min="8452" max="8452" width="10" style="97" customWidth="1"/>
    <col min="8453" max="8453" width="14.26953125" style="97" customWidth="1"/>
    <col min="8454" max="8454" width="20" style="97" customWidth="1"/>
    <col min="8455" max="8704" width="9.1796875" style="97"/>
    <col min="8705" max="8705" width="7.1796875" style="97" customWidth="1"/>
    <col min="8706" max="8706" width="50" style="97" customWidth="1"/>
    <col min="8707" max="8707" width="8.54296875" style="97" customWidth="1"/>
    <col min="8708" max="8708" width="10" style="97" customWidth="1"/>
    <col min="8709" max="8709" width="14.26953125" style="97" customWidth="1"/>
    <col min="8710" max="8710" width="20" style="97" customWidth="1"/>
    <col min="8711" max="8960" width="9.1796875" style="97"/>
    <col min="8961" max="8961" width="7.1796875" style="97" customWidth="1"/>
    <col min="8962" max="8962" width="50" style="97" customWidth="1"/>
    <col min="8963" max="8963" width="8.54296875" style="97" customWidth="1"/>
    <col min="8964" max="8964" width="10" style="97" customWidth="1"/>
    <col min="8965" max="8965" width="14.26953125" style="97" customWidth="1"/>
    <col min="8966" max="8966" width="20" style="97" customWidth="1"/>
    <col min="8967" max="9216" width="9.1796875" style="97"/>
    <col min="9217" max="9217" width="7.1796875" style="97" customWidth="1"/>
    <col min="9218" max="9218" width="50" style="97" customWidth="1"/>
    <col min="9219" max="9219" width="8.54296875" style="97" customWidth="1"/>
    <col min="9220" max="9220" width="10" style="97" customWidth="1"/>
    <col min="9221" max="9221" width="14.26953125" style="97" customWidth="1"/>
    <col min="9222" max="9222" width="20" style="97" customWidth="1"/>
    <col min="9223" max="9472" width="9.1796875" style="97"/>
    <col min="9473" max="9473" width="7.1796875" style="97" customWidth="1"/>
    <col min="9474" max="9474" width="50" style="97" customWidth="1"/>
    <col min="9475" max="9475" width="8.54296875" style="97" customWidth="1"/>
    <col min="9476" max="9476" width="10" style="97" customWidth="1"/>
    <col min="9477" max="9477" width="14.26953125" style="97" customWidth="1"/>
    <col min="9478" max="9478" width="20" style="97" customWidth="1"/>
    <col min="9479" max="9728" width="9.1796875" style="97"/>
    <col min="9729" max="9729" width="7.1796875" style="97" customWidth="1"/>
    <col min="9730" max="9730" width="50" style="97" customWidth="1"/>
    <col min="9731" max="9731" width="8.54296875" style="97" customWidth="1"/>
    <col min="9732" max="9732" width="10" style="97" customWidth="1"/>
    <col min="9733" max="9733" width="14.26953125" style="97" customWidth="1"/>
    <col min="9734" max="9734" width="20" style="97" customWidth="1"/>
    <col min="9735" max="9984" width="9.1796875" style="97"/>
    <col min="9985" max="9985" width="7.1796875" style="97" customWidth="1"/>
    <col min="9986" max="9986" width="50" style="97" customWidth="1"/>
    <col min="9987" max="9987" width="8.54296875" style="97" customWidth="1"/>
    <col min="9988" max="9988" width="10" style="97" customWidth="1"/>
    <col min="9989" max="9989" width="14.26953125" style="97" customWidth="1"/>
    <col min="9990" max="9990" width="20" style="97" customWidth="1"/>
    <col min="9991" max="10240" width="9.1796875" style="97"/>
    <col min="10241" max="10241" width="7.1796875" style="97" customWidth="1"/>
    <col min="10242" max="10242" width="50" style="97" customWidth="1"/>
    <col min="10243" max="10243" width="8.54296875" style="97" customWidth="1"/>
    <col min="10244" max="10244" width="10" style="97" customWidth="1"/>
    <col min="10245" max="10245" width="14.26953125" style="97" customWidth="1"/>
    <col min="10246" max="10246" width="20" style="97" customWidth="1"/>
    <col min="10247" max="10496" width="9.1796875" style="97"/>
    <col min="10497" max="10497" width="7.1796875" style="97" customWidth="1"/>
    <col min="10498" max="10498" width="50" style="97" customWidth="1"/>
    <col min="10499" max="10499" width="8.54296875" style="97" customWidth="1"/>
    <col min="10500" max="10500" width="10" style="97" customWidth="1"/>
    <col min="10501" max="10501" width="14.26953125" style="97" customWidth="1"/>
    <col min="10502" max="10502" width="20" style="97" customWidth="1"/>
    <col min="10503" max="10752" width="9.1796875" style="97"/>
    <col min="10753" max="10753" width="7.1796875" style="97" customWidth="1"/>
    <col min="10754" max="10754" width="50" style="97" customWidth="1"/>
    <col min="10755" max="10755" width="8.54296875" style="97" customWidth="1"/>
    <col min="10756" max="10756" width="10" style="97" customWidth="1"/>
    <col min="10757" max="10757" width="14.26953125" style="97" customWidth="1"/>
    <col min="10758" max="10758" width="20" style="97" customWidth="1"/>
    <col min="10759" max="11008" width="9.1796875" style="97"/>
    <col min="11009" max="11009" width="7.1796875" style="97" customWidth="1"/>
    <col min="11010" max="11010" width="50" style="97" customWidth="1"/>
    <col min="11011" max="11011" width="8.54296875" style="97" customWidth="1"/>
    <col min="11012" max="11012" width="10" style="97" customWidth="1"/>
    <col min="11013" max="11013" width="14.26953125" style="97" customWidth="1"/>
    <col min="11014" max="11014" width="20" style="97" customWidth="1"/>
    <col min="11015" max="11264" width="9.1796875" style="97"/>
    <col min="11265" max="11265" width="7.1796875" style="97" customWidth="1"/>
    <col min="11266" max="11266" width="50" style="97" customWidth="1"/>
    <col min="11267" max="11267" width="8.54296875" style="97" customWidth="1"/>
    <col min="11268" max="11268" width="10" style="97" customWidth="1"/>
    <col min="11269" max="11269" width="14.26953125" style="97" customWidth="1"/>
    <col min="11270" max="11270" width="20" style="97" customWidth="1"/>
    <col min="11271" max="11520" width="9.1796875" style="97"/>
    <col min="11521" max="11521" width="7.1796875" style="97" customWidth="1"/>
    <col min="11522" max="11522" width="50" style="97" customWidth="1"/>
    <col min="11523" max="11523" width="8.54296875" style="97" customWidth="1"/>
    <col min="11524" max="11524" width="10" style="97" customWidth="1"/>
    <col min="11525" max="11525" width="14.26953125" style="97" customWidth="1"/>
    <col min="11526" max="11526" width="20" style="97" customWidth="1"/>
    <col min="11527" max="11776" width="9.1796875" style="97"/>
    <col min="11777" max="11777" width="7.1796875" style="97" customWidth="1"/>
    <col min="11778" max="11778" width="50" style="97" customWidth="1"/>
    <col min="11779" max="11779" width="8.54296875" style="97" customWidth="1"/>
    <col min="11780" max="11780" width="10" style="97" customWidth="1"/>
    <col min="11781" max="11781" width="14.26953125" style="97" customWidth="1"/>
    <col min="11782" max="11782" width="20" style="97" customWidth="1"/>
    <col min="11783" max="12032" width="9.1796875" style="97"/>
    <col min="12033" max="12033" width="7.1796875" style="97" customWidth="1"/>
    <col min="12034" max="12034" width="50" style="97" customWidth="1"/>
    <col min="12035" max="12035" width="8.54296875" style="97" customWidth="1"/>
    <col min="12036" max="12036" width="10" style="97" customWidth="1"/>
    <col min="12037" max="12037" width="14.26953125" style="97" customWidth="1"/>
    <col min="12038" max="12038" width="20" style="97" customWidth="1"/>
    <col min="12039" max="12288" width="9.1796875" style="97"/>
    <col min="12289" max="12289" width="7.1796875" style="97" customWidth="1"/>
    <col min="12290" max="12290" width="50" style="97" customWidth="1"/>
    <col min="12291" max="12291" width="8.54296875" style="97" customWidth="1"/>
    <col min="12292" max="12292" width="10" style="97" customWidth="1"/>
    <col min="12293" max="12293" width="14.26953125" style="97" customWidth="1"/>
    <col min="12294" max="12294" width="20" style="97" customWidth="1"/>
    <col min="12295" max="12544" width="9.1796875" style="97"/>
    <col min="12545" max="12545" width="7.1796875" style="97" customWidth="1"/>
    <col min="12546" max="12546" width="50" style="97" customWidth="1"/>
    <col min="12547" max="12547" width="8.54296875" style="97" customWidth="1"/>
    <col min="12548" max="12548" width="10" style="97" customWidth="1"/>
    <col min="12549" max="12549" width="14.26953125" style="97" customWidth="1"/>
    <col min="12550" max="12550" width="20" style="97" customWidth="1"/>
    <col min="12551" max="12800" width="9.1796875" style="97"/>
    <col min="12801" max="12801" width="7.1796875" style="97" customWidth="1"/>
    <col min="12802" max="12802" width="50" style="97" customWidth="1"/>
    <col min="12803" max="12803" width="8.54296875" style="97" customWidth="1"/>
    <col min="12804" max="12804" width="10" style="97" customWidth="1"/>
    <col min="12805" max="12805" width="14.26953125" style="97" customWidth="1"/>
    <col min="12806" max="12806" width="20" style="97" customWidth="1"/>
    <col min="12807" max="13056" width="9.1796875" style="97"/>
    <col min="13057" max="13057" width="7.1796875" style="97" customWidth="1"/>
    <col min="13058" max="13058" width="50" style="97" customWidth="1"/>
    <col min="13059" max="13059" width="8.54296875" style="97" customWidth="1"/>
    <col min="13060" max="13060" width="10" style="97" customWidth="1"/>
    <col min="13061" max="13061" width="14.26953125" style="97" customWidth="1"/>
    <col min="13062" max="13062" width="20" style="97" customWidth="1"/>
    <col min="13063" max="13312" width="9.1796875" style="97"/>
    <col min="13313" max="13313" width="7.1796875" style="97" customWidth="1"/>
    <col min="13314" max="13314" width="50" style="97" customWidth="1"/>
    <col min="13315" max="13315" width="8.54296875" style="97" customWidth="1"/>
    <col min="13316" max="13316" width="10" style="97" customWidth="1"/>
    <col min="13317" max="13317" width="14.26953125" style="97" customWidth="1"/>
    <col min="13318" max="13318" width="20" style="97" customWidth="1"/>
    <col min="13319" max="13568" width="9.1796875" style="97"/>
    <col min="13569" max="13569" width="7.1796875" style="97" customWidth="1"/>
    <col min="13570" max="13570" width="50" style="97" customWidth="1"/>
    <col min="13571" max="13571" width="8.54296875" style="97" customWidth="1"/>
    <col min="13572" max="13572" width="10" style="97" customWidth="1"/>
    <col min="13573" max="13573" width="14.26953125" style="97" customWidth="1"/>
    <col min="13574" max="13574" width="20" style="97" customWidth="1"/>
    <col min="13575" max="13824" width="9.1796875" style="97"/>
    <col min="13825" max="13825" width="7.1796875" style="97" customWidth="1"/>
    <col min="13826" max="13826" width="50" style="97" customWidth="1"/>
    <col min="13827" max="13827" width="8.54296875" style="97" customWidth="1"/>
    <col min="13828" max="13828" width="10" style="97" customWidth="1"/>
    <col min="13829" max="13829" width="14.26953125" style="97" customWidth="1"/>
    <col min="13830" max="13830" width="20" style="97" customWidth="1"/>
    <col min="13831" max="14080" width="9.1796875" style="97"/>
    <col min="14081" max="14081" width="7.1796875" style="97" customWidth="1"/>
    <col min="14082" max="14082" width="50" style="97" customWidth="1"/>
    <col min="14083" max="14083" width="8.54296875" style="97" customWidth="1"/>
    <col min="14084" max="14084" width="10" style="97" customWidth="1"/>
    <col min="14085" max="14085" width="14.26953125" style="97" customWidth="1"/>
    <col min="14086" max="14086" width="20" style="97" customWidth="1"/>
    <col min="14087" max="14336" width="9.1796875" style="97"/>
    <col min="14337" max="14337" width="7.1796875" style="97" customWidth="1"/>
    <col min="14338" max="14338" width="50" style="97" customWidth="1"/>
    <col min="14339" max="14339" width="8.54296875" style="97" customWidth="1"/>
    <col min="14340" max="14340" width="10" style="97" customWidth="1"/>
    <col min="14341" max="14341" width="14.26953125" style="97" customWidth="1"/>
    <col min="14342" max="14342" width="20" style="97" customWidth="1"/>
    <col min="14343" max="14592" width="9.1796875" style="97"/>
    <col min="14593" max="14593" width="7.1796875" style="97" customWidth="1"/>
    <col min="14594" max="14594" width="50" style="97" customWidth="1"/>
    <col min="14595" max="14595" width="8.54296875" style="97" customWidth="1"/>
    <col min="14596" max="14596" width="10" style="97" customWidth="1"/>
    <col min="14597" max="14597" width="14.26953125" style="97" customWidth="1"/>
    <col min="14598" max="14598" width="20" style="97" customWidth="1"/>
    <col min="14599" max="14848" width="9.1796875" style="97"/>
    <col min="14849" max="14849" width="7.1796875" style="97" customWidth="1"/>
    <col min="14850" max="14850" width="50" style="97" customWidth="1"/>
    <col min="14851" max="14851" width="8.54296875" style="97" customWidth="1"/>
    <col min="14852" max="14852" width="10" style="97" customWidth="1"/>
    <col min="14853" max="14853" width="14.26953125" style="97" customWidth="1"/>
    <col min="14854" max="14854" width="20" style="97" customWidth="1"/>
    <col min="14855" max="15104" width="9.1796875" style="97"/>
    <col min="15105" max="15105" width="7.1796875" style="97" customWidth="1"/>
    <col min="15106" max="15106" width="50" style="97" customWidth="1"/>
    <col min="15107" max="15107" width="8.54296875" style="97" customWidth="1"/>
    <col min="15108" max="15108" width="10" style="97" customWidth="1"/>
    <col min="15109" max="15109" width="14.26953125" style="97" customWidth="1"/>
    <col min="15110" max="15110" width="20" style="97" customWidth="1"/>
    <col min="15111" max="15360" width="9.1796875" style="97"/>
    <col min="15361" max="15361" width="7.1796875" style="97" customWidth="1"/>
    <col min="15362" max="15362" width="50" style="97" customWidth="1"/>
    <col min="15363" max="15363" width="8.54296875" style="97" customWidth="1"/>
    <col min="15364" max="15364" width="10" style="97" customWidth="1"/>
    <col min="15365" max="15365" width="14.26953125" style="97" customWidth="1"/>
    <col min="15366" max="15366" width="20" style="97" customWidth="1"/>
    <col min="15367" max="15616" width="9.1796875" style="97"/>
    <col min="15617" max="15617" width="7.1796875" style="97" customWidth="1"/>
    <col min="15618" max="15618" width="50" style="97" customWidth="1"/>
    <col min="15619" max="15619" width="8.54296875" style="97" customWidth="1"/>
    <col min="15620" max="15620" width="10" style="97" customWidth="1"/>
    <col min="15621" max="15621" width="14.26953125" style="97" customWidth="1"/>
    <col min="15622" max="15622" width="20" style="97" customWidth="1"/>
    <col min="15623" max="15872" width="9.1796875" style="97"/>
    <col min="15873" max="15873" width="7.1796875" style="97" customWidth="1"/>
    <col min="15874" max="15874" width="50" style="97" customWidth="1"/>
    <col min="15875" max="15875" width="8.54296875" style="97" customWidth="1"/>
    <col min="15876" max="15876" width="10" style="97" customWidth="1"/>
    <col min="15877" max="15877" width="14.26953125" style="97" customWidth="1"/>
    <col min="15878" max="15878" width="20" style="97" customWidth="1"/>
    <col min="15879" max="16128" width="9.1796875" style="97"/>
    <col min="16129" max="16129" width="7.1796875" style="97" customWidth="1"/>
    <col min="16130" max="16130" width="50" style="97" customWidth="1"/>
    <col min="16131" max="16131" width="8.54296875" style="97" customWidth="1"/>
    <col min="16132" max="16132" width="10" style="97" customWidth="1"/>
    <col min="16133" max="16133" width="14.26953125" style="97" customWidth="1"/>
    <col min="16134" max="16134" width="20" style="97" customWidth="1"/>
    <col min="16135" max="16384" width="9.1796875" style="97"/>
  </cols>
  <sheetData>
    <row r="1" spans="1:6">
      <c r="A1" s="98" t="s">
        <v>0</v>
      </c>
      <c r="B1" s="99" t="s">
        <v>1</v>
      </c>
      <c r="C1" s="406" t="s">
        <v>2</v>
      </c>
      <c r="D1" s="291" t="s">
        <v>3</v>
      </c>
      <c r="E1" s="768" t="s">
        <v>4</v>
      </c>
      <c r="F1" s="742" t="s">
        <v>879</v>
      </c>
    </row>
    <row r="2" spans="1:6">
      <c r="A2" s="5"/>
      <c r="B2" s="42"/>
      <c r="C2" s="168"/>
      <c r="D2" s="103"/>
      <c r="E2" s="680"/>
      <c r="F2" s="681"/>
    </row>
    <row r="3" spans="1:6" s="113" customFormat="1">
      <c r="A3" s="211"/>
      <c r="B3" s="144" t="s">
        <v>585</v>
      </c>
      <c r="C3" s="144"/>
      <c r="D3" s="144"/>
      <c r="E3" s="376"/>
      <c r="F3" s="367"/>
    </row>
    <row r="4" spans="1:6" s="113" customFormat="1">
      <c r="A4" s="211"/>
      <c r="B4" s="144" t="s">
        <v>586</v>
      </c>
      <c r="C4" s="144"/>
      <c r="D4" s="144"/>
      <c r="E4" s="376"/>
      <c r="F4" s="367"/>
    </row>
    <row r="5" spans="1:6" s="113" customFormat="1">
      <c r="A5" s="211"/>
      <c r="B5" s="144"/>
      <c r="C5" s="144"/>
      <c r="D5" s="144"/>
      <c r="E5" s="376"/>
      <c r="F5" s="367"/>
    </row>
    <row r="6" spans="1:6" s="113" customFormat="1" ht="62">
      <c r="A6" s="5" t="s">
        <v>6</v>
      </c>
      <c r="B6" s="307" t="s">
        <v>587</v>
      </c>
      <c r="C6" s="5" t="s">
        <v>588</v>
      </c>
      <c r="D6" s="384">
        <v>1</v>
      </c>
      <c r="E6" s="460"/>
      <c r="F6" s="461"/>
    </row>
    <row r="7" spans="1:6" s="113" customFormat="1">
      <c r="A7" s="459"/>
      <c r="B7" s="310"/>
      <c r="C7" s="386"/>
      <c r="D7" s="387"/>
      <c r="E7" s="462"/>
      <c r="F7" s="463"/>
    </row>
    <row r="8" spans="1:6" s="113" customFormat="1" ht="31">
      <c r="A8" s="384" t="s">
        <v>8</v>
      </c>
      <c r="B8" s="307" t="s">
        <v>589</v>
      </c>
      <c r="C8" s="5" t="s">
        <v>588</v>
      </c>
      <c r="D8" s="384">
        <v>1</v>
      </c>
      <c r="E8" s="460"/>
      <c r="F8" s="461"/>
    </row>
    <row r="9" spans="1:6" s="113" customFormat="1">
      <c r="A9" s="459"/>
      <c r="B9" s="310"/>
      <c r="C9" s="386"/>
      <c r="D9" s="387"/>
      <c r="E9" s="462"/>
      <c r="F9" s="463"/>
    </row>
    <row r="10" spans="1:6" s="113" customFormat="1" ht="31">
      <c r="A10" s="384" t="s">
        <v>10</v>
      </c>
      <c r="B10" s="307" t="s">
        <v>590</v>
      </c>
      <c r="C10" s="5" t="s">
        <v>588</v>
      </c>
      <c r="D10" s="384">
        <v>1</v>
      </c>
      <c r="E10" s="460"/>
      <c r="F10" s="461"/>
    </row>
    <row r="11" spans="1:6" s="113" customFormat="1">
      <c r="A11" s="384"/>
      <c r="B11" s="307"/>
      <c r="C11" s="5"/>
      <c r="D11" s="384"/>
      <c r="E11" s="464"/>
      <c r="F11" s="465"/>
    </row>
    <row r="12" spans="1:6" s="113" customFormat="1">
      <c r="A12" s="211"/>
      <c r="B12" s="144"/>
      <c r="C12" s="144"/>
      <c r="D12" s="144"/>
      <c r="E12" s="376"/>
      <c r="F12" s="367"/>
    </row>
    <row r="13" spans="1:6" s="113" customFormat="1">
      <c r="A13" s="211"/>
      <c r="B13" s="144"/>
      <c r="C13" s="144"/>
      <c r="D13" s="144"/>
      <c r="E13" s="376"/>
      <c r="F13" s="367"/>
    </row>
    <row r="14" spans="1:6" s="113" customFormat="1">
      <c r="A14" s="211"/>
      <c r="B14" s="144"/>
      <c r="C14" s="144"/>
      <c r="D14" s="144"/>
      <c r="E14" s="376"/>
      <c r="F14" s="367"/>
    </row>
    <row r="15" spans="1:6" s="113" customFormat="1">
      <c r="A15" s="211"/>
      <c r="B15" s="144"/>
      <c r="C15" s="144"/>
      <c r="D15" s="144"/>
      <c r="E15" s="376"/>
      <c r="F15" s="367"/>
    </row>
    <row r="16" spans="1:6" s="113" customFormat="1">
      <c r="A16" s="211"/>
      <c r="B16" s="144"/>
      <c r="C16" s="144"/>
      <c r="D16" s="144"/>
      <c r="E16" s="376"/>
      <c r="F16" s="367"/>
    </row>
    <row r="17" spans="1:6" s="113" customFormat="1">
      <c r="A17" s="211"/>
      <c r="B17" s="144"/>
      <c r="C17" s="144"/>
      <c r="D17" s="144"/>
      <c r="E17" s="376"/>
      <c r="F17" s="367"/>
    </row>
    <row r="18" spans="1:6" s="113" customFormat="1">
      <c r="A18" s="211"/>
      <c r="B18" s="144"/>
      <c r="C18" s="144"/>
      <c r="D18" s="144"/>
      <c r="E18" s="376"/>
      <c r="F18" s="367"/>
    </row>
    <row r="19" spans="1:6" s="113" customFormat="1">
      <c r="A19" s="211"/>
      <c r="B19" s="144"/>
      <c r="C19" s="144"/>
      <c r="D19" s="144"/>
      <c r="E19" s="376"/>
      <c r="F19" s="367"/>
    </row>
    <row r="20" spans="1:6" s="113" customFormat="1">
      <c r="A20" s="211"/>
      <c r="B20" s="144"/>
      <c r="C20" s="144"/>
      <c r="D20" s="144"/>
      <c r="E20" s="376"/>
      <c r="F20" s="367"/>
    </row>
    <row r="21" spans="1:6" s="113" customFormat="1">
      <c r="A21" s="211"/>
      <c r="B21" s="144"/>
      <c r="C21" s="144"/>
      <c r="D21" s="144"/>
      <c r="E21" s="376"/>
      <c r="F21" s="367"/>
    </row>
    <row r="22" spans="1:6" s="113" customFormat="1">
      <c r="A22" s="211"/>
      <c r="B22" s="144"/>
      <c r="C22" s="144"/>
      <c r="D22" s="144"/>
      <c r="E22" s="376"/>
      <c r="F22" s="367"/>
    </row>
    <row r="23" spans="1:6" s="113" customFormat="1">
      <c r="A23" s="211"/>
      <c r="B23" s="144"/>
      <c r="C23" s="144"/>
      <c r="D23" s="144"/>
      <c r="E23" s="376"/>
      <c r="F23" s="367"/>
    </row>
    <row r="24" spans="1:6" s="113" customFormat="1">
      <c r="A24" s="211"/>
      <c r="B24" s="144"/>
      <c r="C24" s="144"/>
      <c r="D24" s="144"/>
      <c r="E24" s="376"/>
      <c r="F24" s="367"/>
    </row>
    <row r="25" spans="1:6" s="113" customFormat="1">
      <c r="A25" s="211"/>
      <c r="B25" s="144"/>
      <c r="C25" s="144"/>
      <c r="D25" s="144"/>
      <c r="E25" s="376"/>
      <c r="F25" s="367"/>
    </row>
    <row r="26" spans="1:6" s="113" customFormat="1">
      <c r="A26" s="211"/>
      <c r="B26" s="144"/>
      <c r="C26" s="144"/>
      <c r="D26" s="144"/>
      <c r="E26" s="376"/>
      <c r="F26" s="367"/>
    </row>
    <row r="27" spans="1:6" s="113" customFormat="1">
      <c r="A27" s="211"/>
      <c r="B27" s="144"/>
      <c r="C27" s="144"/>
      <c r="D27" s="144"/>
      <c r="E27" s="376"/>
      <c r="F27" s="367"/>
    </row>
    <row r="28" spans="1:6" s="113" customFormat="1">
      <c r="A28" s="211"/>
      <c r="B28" s="144"/>
      <c r="C28" s="144"/>
      <c r="D28" s="144"/>
      <c r="E28" s="376"/>
      <c r="F28" s="367"/>
    </row>
    <row r="29" spans="1:6" s="113" customFormat="1">
      <c r="A29" s="211"/>
      <c r="B29" s="144"/>
      <c r="C29" s="144"/>
      <c r="D29" s="144"/>
      <c r="E29" s="376"/>
      <c r="F29" s="367"/>
    </row>
    <row r="30" spans="1:6" s="113" customFormat="1">
      <c r="A30" s="211"/>
      <c r="B30" s="144"/>
      <c r="C30" s="144"/>
      <c r="D30" s="144"/>
      <c r="E30" s="376"/>
      <c r="F30" s="367"/>
    </row>
    <row r="31" spans="1:6" s="113" customFormat="1">
      <c r="A31" s="211"/>
      <c r="B31" s="144"/>
      <c r="C31" s="144"/>
      <c r="D31" s="144"/>
      <c r="E31" s="376"/>
      <c r="F31" s="367"/>
    </row>
    <row r="32" spans="1:6" s="113" customFormat="1">
      <c r="A32" s="211"/>
      <c r="B32" s="144"/>
      <c r="C32" s="144"/>
      <c r="D32" s="144"/>
      <c r="E32" s="376"/>
      <c r="F32" s="367"/>
    </row>
    <row r="33" spans="1:6" s="113" customFormat="1">
      <c r="A33" s="211"/>
      <c r="B33" s="144"/>
      <c r="C33" s="144"/>
      <c r="D33" s="144"/>
      <c r="E33" s="376"/>
      <c r="F33" s="367"/>
    </row>
    <row r="34" spans="1:6" s="113" customFormat="1">
      <c r="A34" s="211"/>
      <c r="B34" s="144"/>
      <c r="C34" s="144"/>
      <c r="D34" s="144"/>
      <c r="E34" s="376"/>
      <c r="F34" s="367"/>
    </row>
    <row r="35" spans="1:6" s="113" customFormat="1">
      <c r="A35" s="211"/>
      <c r="B35" s="144"/>
      <c r="C35" s="144"/>
      <c r="D35" s="144"/>
      <c r="E35" s="376"/>
      <c r="F35" s="367"/>
    </row>
    <row r="36" spans="1:6" s="113" customFormat="1">
      <c r="A36" s="211"/>
      <c r="B36" s="144"/>
      <c r="C36" s="144"/>
      <c r="D36" s="144"/>
      <c r="E36" s="376"/>
      <c r="F36" s="367"/>
    </row>
    <row r="37" spans="1:6" s="113" customFormat="1">
      <c r="A37" s="211"/>
      <c r="B37" s="144"/>
      <c r="C37" s="144"/>
      <c r="D37" s="144"/>
      <c r="E37" s="376"/>
      <c r="F37" s="367"/>
    </row>
    <row r="38" spans="1:6" s="113" customFormat="1">
      <c r="A38" s="211"/>
      <c r="B38" s="144"/>
      <c r="C38" s="144"/>
      <c r="D38" s="144"/>
      <c r="E38" s="376"/>
      <c r="F38" s="367"/>
    </row>
    <row r="39" spans="1:6" s="113" customFormat="1">
      <c r="A39" s="211"/>
      <c r="B39" s="144"/>
      <c r="C39" s="144"/>
      <c r="D39" s="144"/>
      <c r="E39" s="376"/>
      <c r="F39" s="367"/>
    </row>
    <row r="40" spans="1:6" s="113" customFormat="1">
      <c r="A40" s="211"/>
      <c r="B40" s="144"/>
      <c r="C40" s="144"/>
      <c r="D40" s="144"/>
      <c r="E40" s="376"/>
      <c r="F40" s="367"/>
    </row>
    <row r="41" spans="1:6" s="113" customFormat="1">
      <c r="A41" s="211"/>
      <c r="B41" s="144"/>
      <c r="C41" s="144"/>
      <c r="D41" s="144"/>
      <c r="E41" s="376"/>
      <c r="F41" s="367"/>
    </row>
    <row r="42" spans="1:6" s="113" customFormat="1">
      <c r="A42" s="211"/>
      <c r="B42" s="144"/>
      <c r="C42" s="144"/>
      <c r="D42" s="144"/>
      <c r="E42" s="376"/>
      <c r="F42" s="367"/>
    </row>
    <row r="43" spans="1:6" s="113" customFormat="1">
      <c r="A43" s="211"/>
      <c r="B43" s="144"/>
      <c r="C43" s="144"/>
      <c r="D43" s="144"/>
      <c r="E43" s="376"/>
      <c r="F43" s="367"/>
    </row>
    <row r="44" spans="1:6" s="113" customFormat="1">
      <c r="A44" s="211"/>
      <c r="B44" s="144"/>
      <c r="C44" s="144"/>
      <c r="D44" s="144"/>
      <c r="E44" s="376"/>
      <c r="F44" s="367"/>
    </row>
    <row r="45" spans="1:6" s="113" customFormat="1">
      <c r="A45" s="211"/>
      <c r="B45" s="144"/>
      <c r="C45" s="144"/>
      <c r="D45" s="144"/>
      <c r="E45" s="376"/>
      <c r="F45" s="367"/>
    </row>
    <row r="46" spans="1:6" s="113" customFormat="1">
      <c r="A46" s="211"/>
      <c r="B46" s="144"/>
      <c r="C46" s="144"/>
      <c r="D46" s="144"/>
      <c r="E46" s="376"/>
      <c r="F46" s="367"/>
    </row>
    <row r="47" spans="1:6" s="113" customFormat="1">
      <c r="A47" s="211"/>
      <c r="B47" s="144"/>
      <c r="C47" s="144"/>
      <c r="D47" s="144"/>
      <c r="E47" s="376"/>
      <c r="F47" s="367"/>
    </row>
    <row r="48" spans="1:6" s="113" customFormat="1">
      <c r="A48" s="211"/>
      <c r="B48" s="211"/>
      <c r="C48" s="144"/>
      <c r="D48" s="144"/>
      <c r="E48" s="378"/>
      <c r="F48" s="367"/>
    </row>
    <row r="49" spans="1:6" s="113" customFormat="1" ht="15" customHeight="1">
      <c r="A49" s="823"/>
      <c r="B49" s="358" t="s">
        <v>591</v>
      </c>
      <c r="C49" s="323"/>
      <c r="D49" s="323"/>
      <c r="E49" s="375"/>
      <c r="F49" s="825"/>
    </row>
    <row r="50" spans="1:6" s="113" customFormat="1">
      <c r="A50" s="824"/>
      <c r="B50" s="360"/>
      <c r="C50" s="326"/>
      <c r="D50" s="326"/>
      <c r="E50" s="381"/>
      <c r="F50" s="826"/>
    </row>
    <row r="51" spans="1:6" s="113" customFormat="1">
      <c r="A51" s="59"/>
      <c r="B51" s="138"/>
      <c r="C51" s="416"/>
      <c r="D51" s="416"/>
      <c r="E51" s="393"/>
      <c r="F51" s="466"/>
    </row>
    <row r="52" spans="1:6" s="113" customFormat="1">
      <c r="A52" s="211"/>
      <c r="B52" s="211" t="s">
        <v>592</v>
      </c>
      <c r="C52" s="144"/>
      <c r="D52" s="282"/>
      <c r="E52" s="376"/>
      <c r="F52" s="367"/>
    </row>
    <row r="53" spans="1:6" s="113" customFormat="1">
      <c r="A53" s="211"/>
      <c r="B53" s="211" t="s">
        <v>593</v>
      </c>
      <c r="C53" s="144"/>
      <c r="D53" s="282"/>
      <c r="E53" s="376"/>
      <c r="F53" s="367"/>
    </row>
    <row r="54" spans="1:6" s="113" customFormat="1">
      <c r="A54" s="211"/>
      <c r="B54" s="211" t="s">
        <v>594</v>
      </c>
      <c r="C54" s="144"/>
      <c r="D54" s="282"/>
      <c r="E54" s="376"/>
      <c r="F54" s="367"/>
    </row>
    <row r="55" spans="1:6" s="113" customFormat="1" ht="108.75" customHeight="1">
      <c r="A55" s="211"/>
      <c r="B55" s="303" t="s">
        <v>595</v>
      </c>
      <c r="C55" s="144"/>
      <c r="D55" s="282"/>
      <c r="E55" s="376"/>
      <c r="F55" s="367"/>
    </row>
    <row r="56" spans="1:6" s="113" customFormat="1">
      <c r="A56" s="211"/>
      <c r="B56" s="301" t="s">
        <v>596</v>
      </c>
      <c r="C56" s="144"/>
      <c r="D56" s="282"/>
      <c r="E56" s="376"/>
      <c r="F56" s="367"/>
    </row>
    <row r="57" spans="1:6" s="113" customFormat="1" ht="62">
      <c r="A57" s="211"/>
      <c r="B57" s="303" t="s">
        <v>597</v>
      </c>
      <c r="C57" s="144"/>
      <c r="D57" s="282"/>
      <c r="E57" s="376"/>
      <c r="F57" s="367"/>
    </row>
    <row r="58" spans="1:6" s="113" customFormat="1">
      <c r="A58" s="211"/>
      <c r="B58" s="302"/>
      <c r="C58" s="144"/>
      <c r="D58" s="282"/>
      <c r="E58" s="376"/>
      <c r="F58" s="367"/>
    </row>
    <row r="59" spans="1:6" s="113" customFormat="1">
      <c r="A59" s="211"/>
      <c r="B59" s="302" t="s">
        <v>598</v>
      </c>
      <c r="C59" s="144"/>
      <c r="D59" s="282"/>
      <c r="E59" s="376"/>
      <c r="F59" s="367"/>
    </row>
    <row r="60" spans="1:6" s="312" customFormat="1" ht="93.75" customHeight="1">
      <c r="A60" s="13" t="s">
        <v>6</v>
      </c>
      <c r="B60" s="305" t="s">
        <v>680</v>
      </c>
      <c r="C60" s="168" t="s">
        <v>599</v>
      </c>
      <c r="D60" s="103">
        <v>7</v>
      </c>
      <c r="E60" s="443"/>
      <c r="F60" s="365"/>
    </row>
    <row r="61" spans="1:6" s="113" customFormat="1">
      <c r="A61" s="13"/>
      <c r="B61" s="302" t="s">
        <v>681</v>
      </c>
      <c r="C61" s="144"/>
      <c r="D61" s="282"/>
      <c r="E61" s="376"/>
      <c r="F61" s="367"/>
    </row>
    <row r="62" spans="1:6" s="312" customFormat="1" ht="62">
      <c r="A62" s="13" t="s">
        <v>8</v>
      </c>
      <c r="B62" s="305" t="s">
        <v>682</v>
      </c>
      <c r="C62" s="168" t="s">
        <v>599</v>
      </c>
      <c r="D62" s="103">
        <v>10</v>
      </c>
      <c r="E62" s="443"/>
      <c r="F62" s="365"/>
    </row>
    <row r="63" spans="1:6" s="113" customFormat="1">
      <c r="A63" s="211"/>
      <c r="B63" s="302"/>
      <c r="C63" s="144"/>
      <c r="D63" s="282"/>
      <c r="E63" s="376"/>
      <c r="F63" s="367"/>
    </row>
    <row r="64" spans="1:6" s="113" customFormat="1">
      <c r="A64" s="211"/>
      <c r="B64" s="302" t="s">
        <v>602</v>
      </c>
      <c r="C64" s="144"/>
      <c r="D64" s="282"/>
      <c r="E64" s="376"/>
      <c r="F64" s="367"/>
    </row>
    <row r="65" spans="1:6" s="312" customFormat="1" ht="31">
      <c r="A65" s="13" t="s">
        <v>10</v>
      </c>
      <c r="B65" s="305" t="s">
        <v>603</v>
      </c>
      <c r="C65" s="168" t="s">
        <v>599</v>
      </c>
      <c r="D65" s="103">
        <v>10</v>
      </c>
      <c r="E65" s="443"/>
      <c r="F65" s="365"/>
    </row>
    <row r="66" spans="1:6" s="312" customFormat="1" ht="62">
      <c r="A66" s="13" t="s">
        <v>11</v>
      </c>
      <c r="B66" s="306" t="s">
        <v>604</v>
      </c>
      <c r="C66" s="168" t="s">
        <v>599</v>
      </c>
      <c r="D66" s="103">
        <v>10</v>
      </c>
      <c r="E66" s="443"/>
      <c r="F66" s="365"/>
    </row>
    <row r="67" spans="1:6" s="312" customFormat="1" ht="31">
      <c r="A67" s="13" t="s">
        <v>12</v>
      </c>
      <c r="B67" s="305" t="s">
        <v>605</v>
      </c>
      <c r="C67" s="168" t="s">
        <v>599</v>
      </c>
      <c r="D67" s="103">
        <v>10</v>
      </c>
      <c r="E67" s="443"/>
      <c r="F67" s="365"/>
    </row>
    <row r="68" spans="1:6" s="113" customFormat="1">
      <c r="A68" s="13"/>
      <c r="B68" s="302"/>
      <c r="C68" s="144"/>
      <c r="D68" s="282"/>
      <c r="E68" s="376"/>
      <c r="F68" s="367"/>
    </row>
    <row r="69" spans="1:6" s="113" customFormat="1">
      <c r="A69" s="13"/>
      <c r="B69" s="302" t="s">
        <v>683</v>
      </c>
      <c r="C69" s="144"/>
      <c r="D69" s="282"/>
      <c r="E69" s="376"/>
      <c r="F69" s="367"/>
    </row>
    <row r="70" spans="1:6" s="312" customFormat="1" ht="110.25" customHeight="1">
      <c r="A70" s="13" t="s">
        <v>13</v>
      </c>
      <c r="B70" s="305" t="s">
        <v>684</v>
      </c>
      <c r="C70" s="168" t="s">
        <v>599</v>
      </c>
      <c r="D70" s="168">
        <v>2</v>
      </c>
      <c r="E70" s="443"/>
      <c r="F70" s="365"/>
    </row>
    <row r="71" spans="1:6" s="312" customFormat="1">
      <c r="A71" s="13"/>
      <c r="B71" s="305"/>
      <c r="C71" s="168"/>
      <c r="D71" s="103"/>
      <c r="E71" s="443"/>
      <c r="F71" s="365"/>
    </row>
    <row r="72" spans="1:6" s="312" customFormat="1">
      <c r="A72" s="13"/>
      <c r="B72" s="305"/>
      <c r="C72" s="168"/>
      <c r="D72" s="103"/>
      <c r="E72" s="443"/>
      <c r="F72" s="365"/>
    </row>
    <row r="73" spans="1:6" s="312" customFormat="1">
      <c r="A73" s="13"/>
      <c r="B73" s="305"/>
      <c r="C73" s="168"/>
      <c r="D73" s="103"/>
      <c r="E73" s="443"/>
      <c r="F73" s="365"/>
    </row>
    <row r="74" spans="1:6" s="113" customFormat="1">
      <c r="A74" s="411"/>
      <c r="B74" s="409"/>
      <c r="C74" s="412"/>
      <c r="D74" s="413"/>
      <c r="E74" s="414"/>
      <c r="F74" s="415"/>
    </row>
    <row r="75" spans="1:6" s="113" customFormat="1">
      <c r="A75" s="14"/>
      <c r="B75" s="115" t="s">
        <v>608</v>
      </c>
      <c r="C75" s="331"/>
      <c r="D75" s="330"/>
      <c r="E75" s="396"/>
      <c r="F75" s="373"/>
    </row>
    <row r="76" spans="1:6" s="113" customFormat="1">
      <c r="A76" s="59"/>
      <c r="B76" s="138"/>
      <c r="C76" s="416"/>
      <c r="D76" s="74"/>
      <c r="E76" s="417"/>
      <c r="F76" s="370"/>
    </row>
    <row r="77" spans="1:6" s="113" customFormat="1" ht="31">
      <c r="A77" s="211"/>
      <c r="B77" s="313" t="s">
        <v>611</v>
      </c>
      <c r="C77" s="144"/>
      <c r="D77" s="282"/>
      <c r="E77" s="376"/>
      <c r="F77" s="367"/>
    </row>
    <row r="78" spans="1:6" s="113" customFormat="1">
      <c r="A78" s="211"/>
      <c r="B78" s="313"/>
      <c r="C78" s="144"/>
      <c r="D78" s="282"/>
      <c r="E78" s="376"/>
      <c r="F78" s="367"/>
    </row>
    <row r="79" spans="1:6" s="113" customFormat="1">
      <c r="A79" s="211"/>
      <c r="B79" s="313" t="s">
        <v>606</v>
      </c>
      <c r="C79" s="144"/>
      <c r="D79" s="282"/>
      <c r="E79" s="376"/>
      <c r="F79" s="367"/>
    </row>
    <row r="80" spans="1:6" s="113" customFormat="1" ht="62">
      <c r="A80" s="13" t="s">
        <v>6</v>
      </c>
      <c r="B80" s="305" t="s">
        <v>607</v>
      </c>
      <c r="C80" s="168" t="s">
        <v>599</v>
      </c>
      <c r="D80" s="215">
        <v>10</v>
      </c>
      <c r="E80" s="380"/>
      <c r="F80" s="368"/>
    </row>
    <row r="81" spans="1:6" s="113" customFormat="1">
      <c r="A81" s="211"/>
      <c r="B81" s="313"/>
      <c r="C81" s="144"/>
      <c r="D81" s="282"/>
      <c r="E81" s="376"/>
      <c r="F81" s="367"/>
    </row>
    <row r="82" spans="1:6" s="113" customFormat="1">
      <c r="A82" s="211"/>
      <c r="B82" s="313" t="s">
        <v>612</v>
      </c>
      <c r="C82" s="144"/>
      <c r="D82" s="282"/>
      <c r="E82" s="376"/>
      <c r="F82" s="367"/>
    </row>
    <row r="83" spans="1:6" s="113" customFormat="1" ht="46.5">
      <c r="A83" s="13" t="s">
        <v>8</v>
      </c>
      <c r="B83" s="305" t="s">
        <v>613</v>
      </c>
      <c r="C83" s="168" t="s">
        <v>599</v>
      </c>
      <c r="D83" s="215">
        <v>7</v>
      </c>
      <c r="E83" s="380"/>
      <c r="F83" s="368"/>
    </row>
    <row r="84" spans="1:6" s="113" customFormat="1">
      <c r="A84" s="211"/>
      <c r="B84" s="313" t="s">
        <v>685</v>
      </c>
      <c r="C84" s="144"/>
      <c r="D84" s="282"/>
      <c r="E84" s="376"/>
      <c r="F84" s="367"/>
    </row>
    <row r="85" spans="1:6" s="113" customFormat="1" ht="62">
      <c r="A85" s="13" t="s">
        <v>10</v>
      </c>
      <c r="B85" s="305" t="s">
        <v>686</v>
      </c>
      <c r="C85" s="168" t="s">
        <v>599</v>
      </c>
      <c r="D85" s="215">
        <v>10</v>
      </c>
      <c r="E85" s="380"/>
      <c r="F85" s="368"/>
    </row>
    <row r="86" spans="1:6" s="113" customFormat="1">
      <c r="A86" s="211"/>
      <c r="B86" s="313"/>
      <c r="C86" s="144"/>
      <c r="D86" s="282"/>
      <c r="E86" s="376"/>
      <c r="F86" s="367"/>
    </row>
    <row r="87" spans="1:6" s="113" customFormat="1">
      <c r="A87" s="211"/>
      <c r="B87" s="296" t="s">
        <v>687</v>
      </c>
      <c r="C87" s="144"/>
      <c r="D87" s="282"/>
      <c r="E87" s="376"/>
      <c r="F87" s="367"/>
    </row>
    <row r="88" spans="1:6" s="113" customFormat="1">
      <c r="A88" s="13" t="s">
        <v>11</v>
      </c>
      <c r="B88" s="250" t="s">
        <v>688</v>
      </c>
      <c r="C88" s="168" t="s">
        <v>599</v>
      </c>
      <c r="D88" s="215">
        <v>10</v>
      </c>
      <c r="E88" s="380"/>
      <c r="F88" s="368"/>
    </row>
    <row r="89" spans="1:6" s="113" customFormat="1">
      <c r="A89" s="13"/>
      <c r="B89" s="250"/>
      <c r="C89" s="144"/>
      <c r="D89" s="282"/>
      <c r="E89" s="376"/>
      <c r="F89" s="367"/>
    </row>
    <row r="90" spans="1:6" s="312" customFormat="1" ht="31">
      <c r="A90" s="13" t="s">
        <v>12</v>
      </c>
      <c r="B90" s="4" t="s">
        <v>689</v>
      </c>
      <c r="C90" s="168" t="s">
        <v>599</v>
      </c>
      <c r="D90" s="215">
        <v>10</v>
      </c>
      <c r="E90" s="380"/>
      <c r="F90" s="368"/>
    </row>
    <row r="91" spans="1:6" s="113" customFormat="1">
      <c r="A91" s="13"/>
      <c r="B91" s="105"/>
      <c r="C91" s="144"/>
      <c r="D91" s="282"/>
      <c r="E91" s="376"/>
      <c r="F91" s="367"/>
    </row>
    <row r="92" spans="1:6" s="113" customFormat="1">
      <c r="A92" s="13" t="s">
        <v>13</v>
      </c>
      <c r="B92" s="250" t="s">
        <v>690</v>
      </c>
      <c r="C92" s="168" t="s">
        <v>599</v>
      </c>
      <c r="D92" s="215">
        <v>10</v>
      </c>
      <c r="E92" s="380"/>
      <c r="F92" s="368"/>
    </row>
    <row r="93" spans="1:6" s="113" customFormat="1">
      <c r="A93" s="13"/>
      <c r="B93" s="250"/>
      <c r="C93" s="144"/>
      <c r="D93" s="282"/>
      <c r="E93" s="376"/>
      <c r="F93" s="367"/>
    </row>
    <row r="94" spans="1:6" s="113" customFormat="1">
      <c r="A94" s="13"/>
      <c r="B94" s="410" t="s">
        <v>691</v>
      </c>
      <c r="C94" s="144"/>
      <c r="D94" s="282"/>
      <c r="E94" s="376"/>
      <c r="F94" s="367"/>
    </row>
    <row r="95" spans="1:6" s="312" customFormat="1" ht="62">
      <c r="A95" s="13" t="s">
        <v>15</v>
      </c>
      <c r="B95" s="305" t="s">
        <v>692</v>
      </c>
      <c r="C95" s="168" t="s">
        <v>599</v>
      </c>
      <c r="D95" s="168">
        <v>9</v>
      </c>
      <c r="E95" s="380"/>
      <c r="F95" s="368"/>
    </row>
    <row r="96" spans="1:6" s="113" customFormat="1">
      <c r="A96" s="211"/>
      <c r="B96" s="313"/>
      <c r="C96" s="144"/>
      <c r="D96" s="144"/>
      <c r="E96" s="376"/>
      <c r="F96" s="367"/>
    </row>
    <row r="97" spans="1:6" s="113" customFormat="1">
      <c r="A97" s="13"/>
      <c r="B97" s="410" t="s">
        <v>693</v>
      </c>
      <c r="C97" s="144"/>
      <c r="D97" s="144"/>
      <c r="E97" s="376"/>
      <c r="F97" s="367"/>
    </row>
    <row r="98" spans="1:6" ht="46.5">
      <c r="A98" s="5" t="s">
        <v>17</v>
      </c>
      <c r="B98" s="305" t="s">
        <v>694</v>
      </c>
      <c r="C98" s="168" t="s">
        <v>599</v>
      </c>
      <c r="D98" s="314">
        <v>8</v>
      </c>
      <c r="E98" s="421"/>
      <c r="F98" s="419"/>
    </row>
    <row r="99" spans="1:6" s="113" customFormat="1">
      <c r="A99" s="294"/>
      <c r="B99" s="420"/>
      <c r="C99" s="168"/>
      <c r="D99" s="168"/>
      <c r="E99" s="421"/>
      <c r="F99" s="422"/>
    </row>
    <row r="100" spans="1:6" s="113" customFormat="1">
      <c r="A100" s="13"/>
      <c r="B100" s="410" t="s">
        <v>695</v>
      </c>
      <c r="C100" s="144"/>
      <c r="D100" s="144"/>
      <c r="E100" s="376"/>
      <c r="F100" s="367"/>
    </row>
    <row r="101" spans="1:6" ht="77.5">
      <c r="A101" s="5" t="s">
        <v>696</v>
      </c>
      <c r="B101" s="305" t="s">
        <v>697</v>
      </c>
      <c r="C101" s="168" t="s">
        <v>599</v>
      </c>
      <c r="D101" s="314">
        <v>2</v>
      </c>
      <c r="E101" s="421"/>
      <c r="F101" s="419"/>
    </row>
    <row r="102" spans="1:6">
      <c r="A102" s="5"/>
      <c r="B102" s="305"/>
      <c r="C102" s="314"/>
      <c r="D102" s="103"/>
      <c r="E102" s="421"/>
      <c r="F102" s="419"/>
    </row>
    <row r="103" spans="1:6">
      <c r="A103" s="5"/>
      <c r="B103" s="305"/>
      <c r="C103" s="314"/>
      <c r="D103" s="103"/>
      <c r="E103" s="421"/>
      <c r="F103" s="419"/>
    </row>
    <row r="104" spans="1:6">
      <c r="A104" s="5"/>
      <c r="B104" s="305"/>
      <c r="C104" s="314"/>
      <c r="D104" s="103"/>
      <c r="E104" s="421"/>
      <c r="F104" s="419"/>
    </row>
    <row r="105" spans="1:6">
      <c r="A105" s="5"/>
      <c r="B105" s="305"/>
      <c r="C105" s="314"/>
      <c r="D105" s="103"/>
      <c r="E105" s="421"/>
      <c r="F105" s="419"/>
    </row>
    <row r="106" spans="1:6">
      <c r="A106" s="5"/>
      <c r="B106" s="305"/>
      <c r="C106" s="314"/>
      <c r="D106" s="103"/>
      <c r="E106" s="421"/>
      <c r="F106" s="419"/>
    </row>
    <row r="107" spans="1:6" s="113" customFormat="1">
      <c r="A107" s="13"/>
      <c r="B107" s="250"/>
      <c r="C107" s="144"/>
      <c r="D107" s="282"/>
      <c r="E107" s="376"/>
      <c r="F107" s="367"/>
    </row>
    <row r="108" spans="1:6" s="113" customFormat="1">
      <c r="A108" s="435"/>
      <c r="B108" s="358" t="s">
        <v>608</v>
      </c>
      <c r="C108" s="323"/>
      <c r="D108" s="322"/>
      <c r="E108" s="423"/>
      <c r="F108" s="369"/>
    </row>
    <row r="109" spans="1:6" s="113" customFormat="1">
      <c r="A109" s="436"/>
      <c r="B109" s="360"/>
      <c r="C109" s="326"/>
      <c r="D109" s="325"/>
      <c r="E109" s="424"/>
      <c r="F109" s="372"/>
    </row>
    <row r="110" spans="1:6" s="113" customFormat="1">
      <c r="A110" s="211"/>
      <c r="B110" s="425"/>
      <c r="C110" s="426"/>
      <c r="D110" s="427"/>
      <c r="E110" s="428"/>
      <c r="F110" s="429"/>
    </row>
    <row r="111" spans="1:6" s="113" customFormat="1" ht="31">
      <c r="A111" s="211"/>
      <c r="B111" s="313" t="s">
        <v>611</v>
      </c>
      <c r="C111" s="144"/>
      <c r="D111" s="282"/>
      <c r="E111" s="376"/>
      <c r="F111" s="367"/>
    </row>
    <row r="112" spans="1:6" s="113" customFormat="1">
      <c r="A112" s="211"/>
      <c r="B112" s="313"/>
      <c r="C112" s="144"/>
      <c r="D112" s="282"/>
      <c r="E112" s="376"/>
      <c r="F112" s="367"/>
    </row>
    <row r="113" spans="1:6" s="113" customFormat="1">
      <c r="A113" s="13"/>
      <c r="B113" s="410" t="s">
        <v>698</v>
      </c>
      <c r="C113" s="144"/>
      <c r="D113" s="282"/>
      <c r="E113" s="376"/>
      <c r="F113" s="367"/>
    </row>
    <row r="114" spans="1:6" ht="62">
      <c r="A114" s="5" t="s">
        <v>6</v>
      </c>
      <c r="B114" s="305" t="s">
        <v>699</v>
      </c>
      <c r="C114" s="168" t="s">
        <v>599</v>
      </c>
      <c r="D114" s="314">
        <v>4</v>
      </c>
      <c r="E114" s="421"/>
      <c r="F114" s="419"/>
    </row>
    <row r="115" spans="1:6" s="113" customFormat="1">
      <c r="A115" s="211"/>
      <c r="B115" s="313"/>
      <c r="C115" s="144"/>
      <c r="D115" s="144"/>
      <c r="E115" s="376"/>
      <c r="F115" s="367"/>
    </row>
    <row r="116" spans="1:6" s="113" customFormat="1">
      <c r="A116" s="13"/>
      <c r="B116" s="410" t="s">
        <v>700</v>
      </c>
      <c r="C116" s="144"/>
      <c r="D116" s="144"/>
      <c r="E116" s="376"/>
      <c r="F116" s="367"/>
    </row>
    <row r="117" spans="1:6" ht="124">
      <c r="A117" s="5" t="s">
        <v>8</v>
      </c>
      <c r="B117" s="305" t="s">
        <v>701</v>
      </c>
      <c r="C117" s="168" t="s">
        <v>599</v>
      </c>
      <c r="D117" s="314">
        <v>4</v>
      </c>
      <c r="E117" s="421"/>
      <c r="F117" s="419"/>
    </row>
    <row r="118" spans="1:6" s="113" customFormat="1">
      <c r="A118" s="211"/>
      <c r="B118" s="313"/>
      <c r="C118" s="144"/>
      <c r="D118" s="282"/>
      <c r="E118" s="376"/>
      <c r="F118" s="367"/>
    </row>
    <row r="119" spans="1:6" s="312" customFormat="1">
      <c r="A119" s="13"/>
      <c r="B119" s="303" t="s">
        <v>619</v>
      </c>
      <c r="C119" s="144"/>
      <c r="D119" s="282"/>
      <c r="E119" s="376"/>
      <c r="F119" s="430"/>
    </row>
    <row r="120" spans="1:6" s="312" customFormat="1" ht="31">
      <c r="A120" s="13" t="s">
        <v>10</v>
      </c>
      <c r="B120" s="305" t="s">
        <v>620</v>
      </c>
      <c r="C120" s="168" t="s">
        <v>599</v>
      </c>
      <c r="D120" s="215">
        <v>14</v>
      </c>
      <c r="E120" s="380"/>
      <c r="F120" s="368"/>
    </row>
    <row r="121" spans="1:6" s="312" customFormat="1">
      <c r="A121" s="13"/>
      <c r="B121" s="305"/>
      <c r="C121" s="144"/>
      <c r="D121" s="282"/>
      <c r="E121" s="376"/>
      <c r="F121" s="430"/>
    </row>
    <row r="122" spans="1:6" s="312" customFormat="1">
      <c r="A122" s="13"/>
      <c r="B122" s="303" t="s">
        <v>624</v>
      </c>
      <c r="C122" s="144"/>
      <c r="D122" s="282"/>
      <c r="E122" s="376"/>
      <c r="F122" s="430"/>
    </row>
    <row r="123" spans="1:6" s="312" customFormat="1" ht="46.5">
      <c r="A123" s="13" t="s">
        <v>11</v>
      </c>
      <c r="B123" s="305" t="s">
        <v>625</v>
      </c>
      <c r="C123" s="168" t="s">
        <v>0</v>
      </c>
      <c r="D123" s="215">
        <v>1</v>
      </c>
      <c r="E123" s="380"/>
      <c r="F123" s="368"/>
    </row>
    <row r="124" spans="1:6" s="312" customFormat="1">
      <c r="A124" s="13"/>
      <c r="B124" s="305"/>
      <c r="C124" s="168"/>
      <c r="D124" s="215"/>
      <c r="E124" s="380"/>
      <c r="F124" s="368"/>
    </row>
    <row r="125" spans="1:6" s="312" customFormat="1">
      <c r="A125" s="13"/>
      <c r="B125" s="305"/>
      <c r="C125" s="168"/>
      <c r="D125" s="215"/>
      <c r="E125" s="380"/>
      <c r="F125" s="368"/>
    </row>
    <row r="126" spans="1:6" s="312" customFormat="1">
      <c r="A126" s="13"/>
      <c r="B126" s="305"/>
      <c r="C126" s="168"/>
      <c r="D126" s="215"/>
      <c r="E126" s="380"/>
      <c r="F126" s="368"/>
    </row>
    <row r="127" spans="1:6" s="312" customFormat="1">
      <c r="A127" s="13"/>
      <c r="B127" s="305"/>
      <c r="C127" s="168"/>
      <c r="D127" s="215"/>
      <c r="E127" s="380"/>
      <c r="F127" s="368"/>
    </row>
    <row r="128" spans="1:6" s="312" customFormat="1">
      <c r="A128" s="13"/>
      <c r="B128" s="305"/>
      <c r="C128" s="168"/>
      <c r="D128" s="215"/>
      <c r="E128" s="380"/>
      <c r="F128" s="368"/>
    </row>
    <row r="129" spans="1:6" s="312" customFormat="1">
      <c r="A129" s="13"/>
      <c r="B129" s="305"/>
      <c r="C129" s="168"/>
      <c r="D129" s="215"/>
      <c r="E129" s="380"/>
      <c r="F129" s="368"/>
    </row>
    <row r="130" spans="1:6" s="312" customFormat="1">
      <c r="A130" s="13"/>
      <c r="B130" s="305"/>
      <c r="C130" s="168"/>
      <c r="D130" s="215"/>
      <c r="E130" s="380"/>
      <c r="F130" s="368"/>
    </row>
    <row r="131" spans="1:6" s="312" customFormat="1">
      <c r="A131" s="13"/>
      <c r="B131" s="305"/>
      <c r="C131" s="168"/>
      <c r="D131" s="215"/>
      <c r="E131" s="380"/>
      <c r="F131" s="368"/>
    </row>
    <row r="132" spans="1:6" s="312" customFormat="1">
      <c r="A132" s="13"/>
      <c r="B132" s="305"/>
      <c r="C132" s="168"/>
      <c r="D132" s="215"/>
      <c r="E132" s="380"/>
      <c r="F132" s="368"/>
    </row>
    <row r="133" spans="1:6" s="312" customFormat="1">
      <c r="A133" s="13"/>
      <c r="B133" s="305"/>
      <c r="C133" s="168"/>
      <c r="D133" s="215"/>
      <c r="E133" s="380"/>
      <c r="F133" s="368"/>
    </row>
    <row r="134" spans="1:6" s="312" customFormat="1">
      <c r="A134" s="13"/>
      <c r="B134" s="305"/>
      <c r="C134" s="168"/>
      <c r="D134" s="215"/>
      <c r="E134" s="380"/>
      <c r="F134" s="368"/>
    </row>
    <row r="135" spans="1:6" s="312" customFormat="1">
      <c r="A135" s="13"/>
      <c r="B135" s="305"/>
      <c r="C135" s="168"/>
      <c r="D135" s="215"/>
      <c r="E135" s="380"/>
      <c r="F135" s="368"/>
    </row>
    <row r="136" spans="1:6" s="312" customFormat="1">
      <c r="A136" s="13"/>
      <c r="B136" s="305"/>
      <c r="C136" s="168"/>
      <c r="D136" s="215"/>
      <c r="E136" s="380"/>
      <c r="F136" s="368"/>
    </row>
    <row r="137" spans="1:6" s="312" customFormat="1">
      <c r="A137" s="13"/>
      <c r="B137" s="305"/>
      <c r="C137" s="168"/>
      <c r="D137" s="215"/>
      <c r="E137" s="380"/>
      <c r="F137" s="368"/>
    </row>
    <row r="138" spans="1:6" s="312" customFormat="1">
      <c r="A138" s="13"/>
      <c r="B138" s="305"/>
      <c r="C138" s="168"/>
      <c r="D138" s="215"/>
      <c r="E138" s="380"/>
      <c r="F138" s="368"/>
    </row>
    <row r="139" spans="1:6" s="312" customFormat="1">
      <c r="A139" s="13"/>
      <c r="B139" s="305"/>
      <c r="C139" s="168"/>
      <c r="D139" s="215"/>
      <c r="E139" s="380"/>
      <c r="F139" s="368"/>
    </row>
    <row r="140" spans="1:6" s="312" customFormat="1">
      <c r="A140" s="13"/>
      <c r="B140" s="305"/>
      <c r="C140" s="168"/>
      <c r="D140" s="215"/>
      <c r="E140" s="380"/>
      <c r="F140" s="368"/>
    </row>
    <row r="141" spans="1:6" s="312" customFormat="1">
      <c r="A141" s="13"/>
      <c r="B141" s="305"/>
      <c r="C141" s="168"/>
      <c r="D141" s="215"/>
      <c r="E141" s="380"/>
      <c r="F141" s="368"/>
    </row>
    <row r="142" spans="1:6" s="312" customFormat="1">
      <c r="A142" s="13"/>
      <c r="B142" s="305"/>
      <c r="C142" s="168"/>
      <c r="D142" s="215"/>
      <c r="E142" s="380"/>
      <c r="F142" s="368"/>
    </row>
    <row r="143" spans="1:6" s="312" customFormat="1">
      <c r="A143" s="13"/>
      <c r="B143" s="305"/>
      <c r="C143" s="168"/>
      <c r="D143" s="215"/>
      <c r="E143" s="380"/>
      <c r="F143" s="368"/>
    </row>
    <row r="144" spans="1:6" s="312" customFormat="1">
      <c r="A144" s="13"/>
      <c r="B144" s="305"/>
      <c r="C144" s="168"/>
      <c r="D144" s="215"/>
      <c r="E144" s="380"/>
      <c r="F144" s="368"/>
    </row>
    <row r="145" spans="1:6" s="312" customFormat="1">
      <c r="A145" s="13"/>
      <c r="B145" s="305"/>
      <c r="C145" s="168"/>
      <c r="D145" s="215"/>
      <c r="E145" s="380"/>
      <c r="F145" s="368"/>
    </row>
    <row r="146" spans="1:6" s="312" customFormat="1">
      <c r="A146" s="13"/>
      <c r="B146" s="305"/>
      <c r="C146" s="168"/>
      <c r="D146" s="215"/>
      <c r="E146" s="380"/>
      <c r="F146" s="368"/>
    </row>
    <row r="147" spans="1:6" s="312" customFormat="1">
      <c r="A147" s="13"/>
      <c r="B147" s="305"/>
      <c r="C147" s="168"/>
      <c r="D147" s="215"/>
      <c r="E147" s="380"/>
      <c r="F147" s="368"/>
    </row>
    <row r="148" spans="1:6" s="113" customFormat="1" ht="46.5">
      <c r="A148" s="14"/>
      <c r="B148" s="361" t="s">
        <v>626</v>
      </c>
      <c r="C148" s="331"/>
      <c r="D148" s="330"/>
      <c r="E148" s="396"/>
      <c r="F148" s="373"/>
    </row>
    <row r="149" spans="1:6" s="113" customFormat="1">
      <c r="A149" s="59"/>
      <c r="B149" s="383"/>
      <c r="C149" s="416"/>
      <c r="D149" s="74"/>
      <c r="E149" s="417"/>
      <c r="F149" s="370"/>
    </row>
    <row r="150" spans="1:6" s="113" customFormat="1">
      <c r="A150" s="211"/>
      <c r="B150" s="211" t="s">
        <v>627</v>
      </c>
      <c r="C150" s="144"/>
      <c r="D150" s="282"/>
      <c r="E150" s="376"/>
      <c r="F150" s="367"/>
    </row>
    <row r="151" spans="1:6" s="113" customFormat="1" ht="31">
      <c r="A151" s="211"/>
      <c r="B151" s="211" t="s">
        <v>628</v>
      </c>
      <c r="C151" s="144"/>
      <c r="D151" s="282"/>
      <c r="E151" s="376"/>
      <c r="F151" s="367"/>
    </row>
    <row r="152" spans="1:6" s="113" customFormat="1" ht="201.5">
      <c r="A152" s="211"/>
      <c r="B152" s="303" t="s">
        <v>629</v>
      </c>
      <c r="C152" s="144"/>
      <c r="D152" s="282"/>
      <c r="E152" s="376"/>
      <c r="F152" s="368"/>
    </row>
    <row r="153" spans="1:6" s="113" customFormat="1">
      <c r="A153" s="211"/>
      <c r="B153" s="211"/>
      <c r="C153" s="144"/>
      <c r="D153" s="282"/>
      <c r="E153" s="376"/>
      <c r="F153" s="367"/>
    </row>
    <row r="154" spans="1:6" s="113" customFormat="1" ht="31">
      <c r="A154" s="13" t="s">
        <v>6</v>
      </c>
      <c r="B154" s="420" t="s">
        <v>630</v>
      </c>
      <c r="C154" s="314" t="s">
        <v>631</v>
      </c>
      <c r="D154" s="103">
        <v>48</v>
      </c>
      <c r="E154" s="380"/>
      <c r="F154" s="316"/>
    </row>
    <row r="155" spans="1:6" s="113" customFormat="1">
      <c r="A155" s="13"/>
      <c r="B155" s="420"/>
      <c r="C155" s="314"/>
      <c r="D155" s="103"/>
      <c r="E155" s="380"/>
      <c r="F155" s="316"/>
    </row>
    <row r="156" spans="1:6" s="113" customFormat="1" ht="31">
      <c r="A156" s="13" t="s">
        <v>8</v>
      </c>
      <c r="B156" s="420" t="s">
        <v>704</v>
      </c>
      <c r="C156" s="314" t="s">
        <v>631</v>
      </c>
      <c r="D156" s="103">
        <v>38</v>
      </c>
      <c r="E156" s="380"/>
      <c r="F156" s="316"/>
    </row>
    <row r="157" spans="1:6" s="113" customFormat="1">
      <c r="A157" s="13"/>
      <c r="B157" s="420"/>
      <c r="C157" s="314"/>
      <c r="D157" s="103"/>
      <c r="E157" s="380"/>
      <c r="F157" s="316"/>
    </row>
    <row r="158" spans="1:6" s="113" customFormat="1" ht="31">
      <c r="A158" s="13" t="s">
        <v>10</v>
      </c>
      <c r="B158" s="420" t="s">
        <v>705</v>
      </c>
      <c r="C158" s="314" t="s">
        <v>631</v>
      </c>
      <c r="D158" s="103">
        <v>28</v>
      </c>
      <c r="E158" s="380"/>
      <c r="F158" s="316"/>
    </row>
    <row r="159" spans="1:6" s="113" customFormat="1">
      <c r="A159" s="13"/>
      <c r="B159" s="420"/>
      <c r="C159" s="314"/>
      <c r="D159" s="103"/>
      <c r="E159" s="380"/>
      <c r="F159" s="316"/>
    </row>
    <row r="160" spans="1:6" s="113" customFormat="1" ht="31">
      <c r="A160" s="13" t="s">
        <v>11</v>
      </c>
      <c r="B160" s="420" t="s">
        <v>706</v>
      </c>
      <c r="C160" s="314" t="s">
        <v>631</v>
      </c>
      <c r="D160" s="103">
        <v>28</v>
      </c>
      <c r="E160" s="380"/>
      <c r="F160" s="316"/>
    </row>
    <row r="161" spans="1:6" s="113" customFormat="1">
      <c r="A161" s="13"/>
      <c r="B161" s="420"/>
      <c r="C161" s="314"/>
      <c r="D161" s="103"/>
      <c r="E161" s="380"/>
      <c r="F161" s="316"/>
    </row>
    <row r="162" spans="1:6" s="312" customFormat="1" ht="46.5">
      <c r="A162" s="13" t="s">
        <v>13</v>
      </c>
      <c r="B162" s="305" t="s">
        <v>632</v>
      </c>
      <c r="C162" s="314" t="s">
        <v>610</v>
      </c>
      <c r="D162" s="103">
        <v>4</v>
      </c>
      <c r="E162" s="380"/>
      <c r="F162" s="318"/>
    </row>
    <row r="163" spans="1:6" s="113" customFormat="1">
      <c r="A163" s="13"/>
      <c r="B163" s="420"/>
      <c r="C163" s="314"/>
      <c r="D163" s="103"/>
      <c r="E163" s="380"/>
      <c r="F163" s="316"/>
    </row>
    <row r="164" spans="1:6" s="113" customFormat="1">
      <c r="A164" s="13" t="s">
        <v>15</v>
      </c>
      <c r="B164" s="420" t="s">
        <v>707</v>
      </c>
      <c r="C164" s="314" t="s">
        <v>610</v>
      </c>
      <c r="D164" s="103">
        <v>4</v>
      </c>
      <c r="E164" s="380"/>
      <c r="F164" s="316"/>
    </row>
    <row r="165" spans="1:6" s="113" customFormat="1">
      <c r="A165" s="13"/>
      <c r="B165" s="420"/>
      <c r="C165" s="314"/>
      <c r="D165" s="103"/>
      <c r="E165" s="380"/>
      <c r="F165" s="316"/>
    </row>
    <row r="166" spans="1:6" s="113" customFormat="1">
      <c r="A166" s="13" t="s">
        <v>17</v>
      </c>
      <c r="B166" s="420" t="s">
        <v>708</v>
      </c>
      <c r="C166" s="314" t="s">
        <v>610</v>
      </c>
      <c r="D166" s="103">
        <v>2</v>
      </c>
      <c r="E166" s="380"/>
      <c r="F166" s="316"/>
    </row>
    <row r="167" spans="1:6" s="113" customFormat="1">
      <c r="A167" s="13"/>
      <c r="B167" s="420"/>
      <c r="C167" s="314"/>
      <c r="D167" s="103"/>
      <c r="E167" s="380"/>
      <c r="F167" s="316"/>
    </row>
    <row r="168" spans="1:6" s="113" customFormat="1">
      <c r="A168" s="13" t="s">
        <v>696</v>
      </c>
      <c r="B168" s="420" t="s">
        <v>709</v>
      </c>
      <c r="C168" s="314" t="s">
        <v>610</v>
      </c>
      <c r="D168" s="103">
        <v>2</v>
      </c>
      <c r="E168" s="380"/>
      <c r="F168" s="316"/>
    </row>
    <row r="169" spans="1:6" s="113" customFormat="1">
      <c r="A169" s="13"/>
      <c r="B169" s="420"/>
      <c r="C169" s="314"/>
      <c r="D169" s="103"/>
      <c r="E169" s="380"/>
      <c r="F169" s="316"/>
    </row>
    <row r="170" spans="1:6" s="312" customFormat="1" ht="34.5">
      <c r="A170" s="13" t="s">
        <v>18</v>
      </c>
      <c r="B170" s="42" t="s">
        <v>674</v>
      </c>
      <c r="C170" s="314" t="s">
        <v>610</v>
      </c>
      <c r="D170" s="215">
        <v>14</v>
      </c>
      <c r="E170" s="380"/>
      <c r="F170" s="318"/>
    </row>
    <row r="171" spans="1:6" s="113" customFormat="1">
      <c r="A171" s="13"/>
      <c r="B171" s="420"/>
      <c r="C171" s="314"/>
      <c r="D171" s="103"/>
      <c r="E171" s="380"/>
      <c r="F171" s="316"/>
    </row>
    <row r="172" spans="1:6" s="312" customFormat="1" ht="34.5">
      <c r="A172" s="13" t="s">
        <v>74</v>
      </c>
      <c r="B172" s="42" t="s">
        <v>675</v>
      </c>
      <c r="C172" s="314" t="s">
        <v>610</v>
      </c>
      <c r="D172" s="215">
        <v>14</v>
      </c>
      <c r="E172" s="380"/>
      <c r="F172" s="318"/>
    </row>
    <row r="173" spans="1:6" s="113" customFormat="1">
      <c r="A173" s="13"/>
      <c r="B173" s="420"/>
      <c r="C173" s="314"/>
      <c r="D173" s="103"/>
      <c r="E173" s="380"/>
      <c r="F173" s="316"/>
    </row>
    <row r="174" spans="1:6" s="113" customFormat="1">
      <c r="A174" s="13"/>
      <c r="B174" s="420"/>
      <c r="C174" s="314"/>
      <c r="D174" s="103"/>
      <c r="E174" s="380"/>
      <c r="F174" s="316"/>
    </row>
    <row r="175" spans="1:6" s="312" customFormat="1" ht="31">
      <c r="A175" s="435"/>
      <c r="B175" s="359" t="s">
        <v>782</v>
      </c>
      <c r="C175" s="323"/>
      <c r="D175" s="322"/>
      <c r="E175" s="423"/>
      <c r="F175" s="369"/>
    </row>
    <row r="176" spans="1:6" s="312" customFormat="1">
      <c r="A176" s="436"/>
      <c r="B176" s="68"/>
      <c r="C176" s="326"/>
      <c r="D176" s="325"/>
      <c r="E176" s="424"/>
      <c r="F176" s="372"/>
    </row>
    <row r="177" spans="1:6">
      <c r="A177" s="29"/>
      <c r="B177" s="105"/>
      <c r="C177" s="168"/>
      <c r="D177" s="286"/>
      <c r="E177" s="769"/>
      <c r="F177" s="702"/>
    </row>
    <row r="178" spans="1:6" s="214" customFormat="1">
      <c r="A178" s="211"/>
      <c r="B178" s="211" t="s">
        <v>634</v>
      </c>
      <c r="C178" s="144"/>
      <c r="E178" s="376"/>
      <c r="F178" s="319"/>
    </row>
    <row r="179" spans="1:6" s="214" customFormat="1">
      <c r="A179" s="211"/>
      <c r="B179" s="211" t="s">
        <v>635</v>
      </c>
      <c r="C179" s="144"/>
      <c r="E179" s="376"/>
      <c r="F179" s="319"/>
    </row>
    <row r="180" spans="1:6" s="113" customFormat="1" ht="124">
      <c r="A180" s="211"/>
      <c r="B180" s="303" t="s">
        <v>636</v>
      </c>
      <c r="C180" s="144"/>
      <c r="D180" s="282"/>
      <c r="E180" s="376"/>
      <c r="F180" s="368"/>
    </row>
    <row r="181" spans="1:6" s="113" customFormat="1" ht="124">
      <c r="A181" s="211"/>
      <c r="B181" s="303" t="s">
        <v>637</v>
      </c>
      <c r="C181" s="314"/>
      <c r="D181" s="215"/>
      <c r="E181" s="395"/>
      <c r="F181" s="318"/>
    </row>
    <row r="182" spans="1:6" s="312" customFormat="1" ht="31">
      <c r="A182" s="13" t="s">
        <v>6</v>
      </c>
      <c r="B182" s="305" t="s">
        <v>638</v>
      </c>
      <c r="C182" s="314" t="s">
        <v>631</v>
      </c>
      <c r="D182" s="103">
        <v>24</v>
      </c>
      <c r="E182" s="395"/>
      <c r="F182" s="318"/>
    </row>
    <row r="183" spans="1:6" s="113" customFormat="1">
      <c r="A183" s="13" t="s">
        <v>8</v>
      </c>
      <c r="B183" s="420" t="s">
        <v>639</v>
      </c>
      <c r="C183" s="314" t="s">
        <v>631</v>
      </c>
      <c r="D183" s="103">
        <v>24</v>
      </c>
      <c r="E183" s="380"/>
      <c r="F183" s="316"/>
    </row>
    <row r="184" spans="1:6" s="113" customFormat="1">
      <c r="A184" s="13" t="s">
        <v>10</v>
      </c>
      <c r="B184" s="420" t="s">
        <v>640</v>
      </c>
      <c r="C184" s="314" t="s">
        <v>631</v>
      </c>
      <c r="D184" s="103">
        <v>36</v>
      </c>
      <c r="E184" s="380"/>
      <c r="F184" s="316"/>
    </row>
    <row r="185" spans="1:6" s="113" customFormat="1">
      <c r="A185" s="13" t="s">
        <v>11</v>
      </c>
      <c r="B185" s="420" t="s">
        <v>641</v>
      </c>
      <c r="C185" s="314" t="s">
        <v>631</v>
      </c>
      <c r="D185" s="103">
        <v>7</v>
      </c>
      <c r="E185" s="380"/>
      <c r="F185" s="316"/>
    </row>
    <row r="186" spans="1:6" s="113" customFormat="1">
      <c r="A186" s="13"/>
      <c r="B186" s="420"/>
      <c r="C186" s="314"/>
      <c r="D186" s="103"/>
      <c r="E186" s="380"/>
      <c r="F186" s="316"/>
    </row>
    <row r="187" spans="1:6" s="312" customFormat="1" ht="93">
      <c r="A187" s="13" t="s">
        <v>12</v>
      </c>
      <c r="B187" s="305" t="s">
        <v>676</v>
      </c>
      <c r="C187" s="314" t="s">
        <v>610</v>
      </c>
      <c r="D187" s="215">
        <v>3</v>
      </c>
      <c r="E187" s="395"/>
      <c r="F187" s="318"/>
    </row>
    <row r="188" spans="1:6" s="312" customFormat="1" ht="108.5">
      <c r="A188" s="13" t="s">
        <v>13</v>
      </c>
      <c r="B188" s="305" t="s">
        <v>677</v>
      </c>
      <c r="C188" s="314" t="s">
        <v>610</v>
      </c>
      <c r="D188" s="215">
        <v>4</v>
      </c>
      <c r="E188" s="395"/>
      <c r="F188" s="318"/>
    </row>
    <row r="189" spans="1:6" s="113" customFormat="1">
      <c r="A189" s="13"/>
      <c r="B189" s="420"/>
      <c r="C189" s="314"/>
      <c r="D189" s="103"/>
      <c r="E189" s="380"/>
      <c r="F189" s="316"/>
    </row>
    <row r="190" spans="1:6" s="312" customFormat="1" ht="46.5">
      <c r="A190" s="13" t="s">
        <v>15</v>
      </c>
      <c r="B190" s="305" t="s">
        <v>642</v>
      </c>
      <c r="C190" s="314" t="s">
        <v>610</v>
      </c>
      <c r="D190" s="215">
        <v>4</v>
      </c>
      <c r="E190" s="395"/>
      <c r="F190" s="318"/>
    </row>
    <row r="191" spans="1:6" s="113" customFormat="1">
      <c r="A191" s="13"/>
      <c r="B191" s="420"/>
      <c r="C191" s="314"/>
      <c r="D191" s="103"/>
      <c r="E191" s="380"/>
      <c r="F191" s="316"/>
    </row>
    <row r="192" spans="1:6" s="113" customFormat="1">
      <c r="A192" s="13" t="s">
        <v>17</v>
      </c>
      <c r="B192" s="420" t="s">
        <v>711</v>
      </c>
      <c r="C192" s="314" t="s">
        <v>610</v>
      </c>
      <c r="D192" s="103">
        <v>7</v>
      </c>
      <c r="E192" s="380"/>
      <c r="F192" s="316"/>
    </row>
    <row r="193" spans="1:6" s="113" customFormat="1">
      <c r="A193" s="13"/>
      <c r="B193" s="420"/>
      <c r="C193" s="314"/>
      <c r="D193" s="103"/>
      <c r="E193" s="380"/>
      <c r="F193" s="316"/>
    </row>
    <row r="194" spans="1:6" s="113" customFormat="1">
      <c r="A194" s="13" t="s">
        <v>19</v>
      </c>
      <c r="B194" s="420" t="s">
        <v>712</v>
      </c>
      <c r="C194" s="314" t="s">
        <v>610</v>
      </c>
      <c r="D194" s="103">
        <v>2</v>
      </c>
      <c r="E194" s="380"/>
      <c r="F194" s="316"/>
    </row>
    <row r="195" spans="1:6" s="113" customFormat="1">
      <c r="A195" s="13"/>
      <c r="B195" s="420"/>
      <c r="C195" s="314"/>
      <c r="D195" s="103"/>
      <c r="E195" s="380"/>
      <c r="F195" s="316"/>
    </row>
    <row r="196" spans="1:6" s="113" customFormat="1">
      <c r="A196" s="13" t="s">
        <v>74</v>
      </c>
      <c r="B196" s="420" t="s">
        <v>713</v>
      </c>
      <c r="C196" s="314" t="s">
        <v>610</v>
      </c>
      <c r="D196" s="103">
        <v>2</v>
      </c>
      <c r="E196" s="380"/>
      <c r="F196" s="316"/>
    </row>
    <row r="197" spans="1:6" s="312" customFormat="1" ht="33" customHeight="1">
      <c r="A197" s="14"/>
      <c r="B197" s="63" t="s">
        <v>783</v>
      </c>
      <c r="C197" s="331"/>
      <c r="D197" s="330"/>
      <c r="E197" s="396"/>
      <c r="F197" s="373"/>
    </row>
    <row r="198" spans="1:6" s="214" customFormat="1">
      <c r="A198" s="211"/>
      <c r="B198" s="211"/>
      <c r="C198" s="144"/>
      <c r="E198" s="376"/>
      <c r="F198" s="319"/>
    </row>
    <row r="199" spans="1:6" s="214" customFormat="1">
      <c r="A199" s="211"/>
      <c r="B199" s="211" t="s">
        <v>729</v>
      </c>
      <c r="C199" s="144"/>
      <c r="E199" s="376"/>
      <c r="F199" s="319"/>
    </row>
    <row r="200" spans="1:6" s="113" customFormat="1">
      <c r="A200" s="211"/>
      <c r="B200" s="211" t="s">
        <v>715</v>
      </c>
      <c r="C200" s="144"/>
      <c r="D200" s="282"/>
      <c r="E200" s="376"/>
      <c r="F200" s="367"/>
    </row>
    <row r="201" spans="1:6" s="113" customFormat="1" ht="46.5">
      <c r="A201" s="211"/>
      <c r="B201" s="303" t="s">
        <v>716</v>
      </c>
      <c r="C201" s="144"/>
      <c r="D201" s="282"/>
      <c r="E201" s="376"/>
      <c r="F201" s="368"/>
    </row>
    <row r="202" spans="1:6" s="113" customFormat="1">
      <c r="A202" s="211"/>
      <c r="B202" s="303"/>
      <c r="C202" s="144"/>
      <c r="D202" s="282"/>
      <c r="E202" s="376"/>
      <c r="F202" s="368"/>
    </row>
    <row r="203" spans="1:6" s="113" customFormat="1">
      <c r="A203" s="211"/>
      <c r="B203" s="303" t="s">
        <v>717</v>
      </c>
      <c r="C203" s="144"/>
      <c r="D203" s="282"/>
      <c r="E203" s="376"/>
      <c r="F203" s="368"/>
    </row>
    <row r="204" spans="1:6" s="113" customFormat="1">
      <c r="A204" s="13" t="s">
        <v>6</v>
      </c>
      <c r="B204" s="305" t="s">
        <v>718</v>
      </c>
      <c r="C204" s="314" t="s">
        <v>719</v>
      </c>
      <c r="D204" s="215">
        <v>60</v>
      </c>
      <c r="E204" s="380"/>
      <c r="F204" s="368"/>
    </row>
    <row r="205" spans="1:6" s="113" customFormat="1">
      <c r="A205" s="13"/>
      <c r="B205" s="303"/>
      <c r="C205" s="144"/>
      <c r="D205" s="282"/>
      <c r="E205" s="376"/>
      <c r="F205" s="368"/>
    </row>
    <row r="206" spans="1:6" s="113" customFormat="1">
      <c r="A206" s="13"/>
      <c r="B206" s="303" t="s">
        <v>720</v>
      </c>
      <c r="C206" s="144"/>
      <c r="D206" s="282"/>
      <c r="E206" s="376"/>
      <c r="F206" s="368"/>
    </row>
    <row r="207" spans="1:6" s="113" customFormat="1">
      <c r="A207" s="13" t="s">
        <v>8</v>
      </c>
      <c r="B207" s="305" t="s">
        <v>721</v>
      </c>
      <c r="C207" s="314" t="s">
        <v>610</v>
      </c>
      <c r="D207" s="215">
        <v>24</v>
      </c>
      <c r="E207" s="380"/>
      <c r="F207" s="368"/>
    </row>
    <row r="208" spans="1:6" s="113" customFormat="1">
      <c r="A208" s="13"/>
      <c r="B208" s="305"/>
      <c r="C208" s="314"/>
      <c r="D208" s="215"/>
      <c r="E208" s="380"/>
      <c r="F208" s="368"/>
    </row>
    <row r="209" spans="1:6" s="113" customFormat="1">
      <c r="A209" s="13" t="s">
        <v>10</v>
      </c>
      <c r="B209" s="305" t="s">
        <v>722</v>
      </c>
      <c r="C209" s="314" t="s">
        <v>610</v>
      </c>
      <c r="D209" s="215">
        <v>4</v>
      </c>
      <c r="E209" s="380"/>
      <c r="F209" s="368"/>
    </row>
    <row r="210" spans="1:6" s="113" customFormat="1">
      <c r="A210" s="13"/>
      <c r="B210" s="305"/>
      <c r="C210" s="314"/>
      <c r="D210" s="215"/>
      <c r="E210" s="380"/>
      <c r="F210" s="368"/>
    </row>
    <row r="211" spans="1:6" s="113" customFormat="1">
      <c r="A211" s="13" t="s">
        <v>11</v>
      </c>
      <c r="B211" s="305" t="s">
        <v>723</v>
      </c>
      <c r="C211" s="314" t="s">
        <v>610</v>
      </c>
      <c r="D211" s="215">
        <v>6</v>
      </c>
      <c r="E211" s="380"/>
      <c r="F211" s="368"/>
    </row>
    <row r="212" spans="1:6" s="113" customFormat="1">
      <c r="A212" s="13"/>
      <c r="B212" s="305"/>
      <c r="C212" s="314"/>
      <c r="D212" s="215"/>
      <c r="E212" s="380"/>
      <c r="F212" s="368"/>
    </row>
    <row r="213" spans="1:6" s="113" customFormat="1">
      <c r="A213" s="13" t="s">
        <v>12</v>
      </c>
      <c r="B213" s="305" t="s">
        <v>724</v>
      </c>
      <c r="C213" s="314" t="s">
        <v>610</v>
      </c>
      <c r="D213" s="215">
        <v>6</v>
      </c>
      <c r="E213" s="380"/>
      <c r="F213" s="368"/>
    </row>
    <row r="214" spans="1:6" s="113" customFormat="1">
      <c r="A214" s="13"/>
      <c r="B214" s="305"/>
      <c r="C214" s="314"/>
      <c r="D214" s="215"/>
      <c r="E214" s="380"/>
      <c r="F214" s="368"/>
    </row>
    <row r="215" spans="1:6" s="113" customFormat="1">
      <c r="A215" s="13" t="s">
        <v>13</v>
      </c>
      <c r="B215" s="305" t="s">
        <v>725</v>
      </c>
      <c r="C215" s="314" t="s">
        <v>610</v>
      </c>
      <c r="D215" s="215">
        <v>6</v>
      </c>
      <c r="E215" s="380"/>
      <c r="F215" s="368"/>
    </row>
    <row r="216" spans="1:6" s="113" customFormat="1">
      <c r="A216" s="13"/>
      <c r="B216" s="305"/>
      <c r="C216" s="314"/>
      <c r="D216" s="215"/>
      <c r="E216" s="380"/>
      <c r="F216" s="368"/>
    </row>
    <row r="217" spans="1:6" s="113" customFormat="1">
      <c r="A217" s="13" t="s">
        <v>15</v>
      </c>
      <c r="B217" s="305" t="s">
        <v>726</v>
      </c>
      <c r="C217" s="314" t="s">
        <v>610</v>
      </c>
      <c r="D217" s="215">
        <v>8</v>
      </c>
      <c r="E217" s="380"/>
      <c r="F217" s="368"/>
    </row>
    <row r="218" spans="1:6" s="113" customFormat="1">
      <c r="A218" s="13"/>
      <c r="B218" s="303"/>
      <c r="C218" s="314"/>
      <c r="D218" s="282"/>
      <c r="E218" s="376"/>
      <c r="F218" s="368"/>
    </row>
    <row r="219" spans="1:6" s="113" customFormat="1">
      <c r="A219" s="211"/>
      <c r="B219" s="303" t="s">
        <v>727</v>
      </c>
      <c r="C219" s="144"/>
      <c r="D219" s="282"/>
      <c r="E219" s="376"/>
      <c r="F219" s="368"/>
    </row>
    <row r="220" spans="1:6" s="312" customFormat="1" ht="46.5">
      <c r="A220" s="13" t="s">
        <v>15</v>
      </c>
      <c r="B220" s="305" t="s">
        <v>728</v>
      </c>
      <c r="C220" s="314" t="s">
        <v>609</v>
      </c>
      <c r="D220" s="103">
        <v>1</v>
      </c>
      <c r="E220" s="395"/>
      <c r="F220" s="318"/>
    </row>
    <row r="221" spans="1:6" s="113" customFormat="1">
      <c r="A221" s="211"/>
      <c r="B221" s="303"/>
      <c r="C221" s="144"/>
      <c r="D221" s="282"/>
      <c r="E221" s="376"/>
      <c r="F221" s="368"/>
    </row>
    <row r="222" spans="1:6" s="113" customFormat="1">
      <c r="A222" s="211"/>
      <c r="B222" s="303"/>
      <c r="C222" s="144"/>
      <c r="D222" s="282"/>
      <c r="E222" s="376"/>
      <c r="F222" s="368"/>
    </row>
    <row r="223" spans="1:6" s="113" customFormat="1">
      <c r="A223" s="211"/>
      <c r="B223" s="303"/>
      <c r="C223" s="144"/>
      <c r="D223" s="282"/>
      <c r="E223" s="376"/>
      <c r="F223" s="368"/>
    </row>
    <row r="224" spans="1:6" s="113" customFormat="1">
      <c r="A224" s="211"/>
      <c r="B224" s="303"/>
      <c r="C224" s="144"/>
      <c r="D224" s="282"/>
      <c r="E224" s="376"/>
      <c r="F224" s="368"/>
    </row>
    <row r="225" spans="1:6" s="113" customFormat="1">
      <c r="A225" s="211"/>
      <c r="B225" s="303"/>
      <c r="C225" s="144"/>
      <c r="D225" s="282"/>
      <c r="E225" s="376"/>
      <c r="F225" s="368"/>
    </row>
    <row r="226" spans="1:6" s="113" customFormat="1">
      <c r="A226" s="211"/>
      <c r="B226" s="303"/>
      <c r="C226" s="211"/>
      <c r="D226" s="282"/>
      <c r="E226" s="376"/>
      <c r="F226" s="368"/>
    </row>
    <row r="227" spans="1:6" s="113" customFormat="1">
      <c r="A227" s="211"/>
      <c r="B227" s="303"/>
      <c r="C227" s="211"/>
      <c r="D227" s="282"/>
      <c r="E227" s="376"/>
      <c r="F227" s="368"/>
    </row>
    <row r="228" spans="1:6" s="113" customFormat="1">
      <c r="A228" s="211"/>
      <c r="B228" s="303"/>
      <c r="C228" s="211"/>
      <c r="D228" s="282"/>
      <c r="E228" s="376"/>
      <c r="F228" s="368"/>
    </row>
    <row r="229" spans="1:6" s="113" customFormat="1">
      <c r="A229" s="211"/>
      <c r="B229" s="303"/>
      <c r="C229" s="211"/>
      <c r="D229" s="282"/>
      <c r="E229" s="376"/>
      <c r="F229" s="368"/>
    </row>
    <row r="230" spans="1:6" s="113" customFormat="1">
      <c r="A230" s="211"/>
      <c r="B230" s="303"/>
      <c r="C230" s="211"/>
      <c r="D230" s="282"/>
      <c r="E230" s="376"/>
      <c r="F230" s="368"/>
    </row>
    <row r="231" spans="1:6" s="113" customFormat="1">
      <c r="A231" s="211"/>
      <c r="B231" s="303"/>
      <c r="C231" s="211"/>
      <c r="D231" s="282"/>
      <c r="E231" s="376"/>
      <c r="F231" s="368"/>
    </row>
    <row r="232" spans="1:6" s="113" customFormat="1">
      <c r="A232" s="211"/>
      <c r="B232" s="303"/>
      <c r="C232" s="211"/>
      <c r="D232" s="282"/>
      <c r="E232" s="376"/>
      <c r="F232" s="368"/>
    </row>
    <row r="233" spans="1:6" s="113" customFormat="1">
      <c r="A233" s="211"/>
      <c r="B233" s="303"/>
      <c r="C233" s="211"/>
      <c r="D233" s="282"/>
      <c r="E233" s="376"/>
      <c r="F233" s="368"/>
    </row>
    <row r="234" spans="1:6" s="113" customFormat="1">
      <c r="A234" s="211"/>
      <c r="B234" s="303"/>
      <c r="C234" s="211"/>
      <c r="D234" s="282"/>
      <c r="E234" s="376"/>
      <c r="F234" s="368"/>
    </row>
    <row r="235" spans="1:6" s="113" customFormat="1">
      <c r="A235" s="211"/>
      <c r="B235" s="303"/>
      <c r="C235" s="211"/>
      <c r="D235" s="282"/>
      <c r="E235" s="376"/>
      <c r="F235" s="368"/>
    </row>
    <row r="236" spans="1:6" s="113" customFormat="1">
      <c r="A236" s="211"/>
      <c r="B236" s="303"/>
      <c r="C236" s="211"/>
      <c r="D236" s="282"/>
      <c r="E236" s="376"/>
      <c r="F236" s="368"/>
    </row>
    <row r="237" spans="1:6" s="113" customFormat="1">
      <c r="A237" s="211"/>
      <c r="B237" s="303"/>
      <c r="C237" s="211"/>
      <c r="D237" s="282"/>
      <c r="E237" s="376"/>
      <c r="F237" s="368"/>
    </row>
    <row r="238" spans="1:6" s="113" customFormat="1">
      <c r="A238" s="211"/>
      <c r="B238" s="303"/>
      <c r="C238" s="211"/>
      <c r="D238" s="282"/>
      <c r="E238" s="376"/>
      <c r="F238" s="368"/>
    </row>
    <row r="239" spans="1:6" s="113" customFormat="1">
      <c r="A239" s="211"/>
      <c r="B239" s="303"/>
      <c r="C239" s="211"/>
      <c r="D239" s="282"/>
      <c r="E239" s="376"/>
      <c r="F239" s="368"/>
    </row>
    <row r="240" spans="1:6" s="113" customFormat="1">
      <c r="A240" s="211"/>
      <c r="B240" s="303"/>
      <c r="C240" s="211"/>
      <c r="D240" s="282"/>
      <c r="E240" s="376"/>
      <c r="F240" s="368"/>
    </row>
    <row r="241" spans="1:8" s="113" customFormat="1">
      <c r="A241" s="211"/>
      <c r="B241" s="303"/>
      <c r="C241" s="211"/>
      <c r="D241" s="282"/>
      <c r="E241" s="376"/>
      <c r="F241" s="368"/>
    </row>
    <row r="242" spans="1:8" s="113" customFormat="1">
      <c r="A242" s="211"/>
      <c r="B242" s="303"/>
      <c r="C242" s="211"/>
      <c r="D242" s="282"/>
      <c r="E242" s="376"/>
      <c r="F242" s="368"/>
    </row>
    <row r="243" spans="1:8" s="113" customFormat="1">
      <c r="A243" s="13"/>
      <c r="B243" s="420"/>
      <c r="C243" s="13"/>
      <c r="D243" s="103"/>
      <c r="E243" s="380"/>
      <c r="F243" s="316"/>
    </row>
    <row r="244" spans="1:8" s="113" customFormat="1">
      <c r="A244" s="13"/>
      <c r="B244" s="420"/>
      <c r="C244" s="13"/>
      <c r="D244" s="103"/>
      <c r="E244" s="380"/>
      <c r="F244" s="316"/>
    </row>
    <row r="245" spans="1:8" s="113" customFormat="1">
      <c r="A245" s="13"/>
      <c r="B245" s="420"/>
      <c r="C245" s="13"/>
      <c r="D245" s="103"/>
      <c r="E245" s="380"/>
      <c r="F245" s="316"/>
    </row>
    <row r="246" spans="1:8" s="113" customFormat="1">
      <c r="A246" s="13"/>
      <c r="B246" s="420"/>
      <c r="C246" s="13"/>
      <c r="D246" s="103"/>
      <c r="E246" s="380"/>
      <c r="F246" s="316"/>
    </row>
    <row r="247" spans="1:8" s="113" customFormat="1">
      <c r="A247" s="13"/>
      <c r="B247" s="420"/>
      <c r="C247" s="13"/>
      <c r="D247" s="103"/>
      <c r="E247" s="380"/>
      <c r="F247" s="316"/>
    </row>
    <row r="248" spans="1:8" s="312" customFormat="1" ht="31">
      <c r="A248" s="435"/>
      <c r="B248" s="359" t="s">
        <v>784</v>
      </c>
      <c r="C248" s="358"/>
      <c r="D248" s="322"/>
      <c r="E248" s="423"/>
      <c r="F248" s="369"/>
    </row>
    <row r="249" spans="1:8" s="312" customFormat="1">
      <c r="A249" s="436"/>
      <c r="B249" s="68"/>
      <c r="C249" s="360"/>
      <c r="D249" s="325"/>
      <c r="E249" s="424"/>
      <c r="F249" s="372"/>
    </row>
    <row r="250" spans="1:8" s="113" customFormat="1">
      <c r="A250" s="13"/>
      <c r="B250" s="407"/>
      <c r="C250" s="13"/>
      <c r="D250" s="215"/>
      <c r="E250" s="380"/>
      <c r="F250" s="371"/>
    </row>
    <row r="251" spans="1:8" s="214" customFormat="1">
      <c r="A251" s="211"/>
      <c r="B251" s="211" t="s">
        <v>652</v>
      </c>
      <c r="C251" s="211"/>
      <c r="E251" s="376"/>
      <c r="F251" s="319"/>
    </row>
    <row r="252" spans="1:8" s="113" customFormat="1">
      <c r="A252" s="211"/>
      <c r="B252" s="211" t="s">
        <v>730</v>
      </c>
      <c r="C252" s="211"/>
      <c r="D252" s="282"/>
      <c r="E252" s="376"/>
      <c r="F252" s="367"/>
    </row>
    <row r="253" spans="1:8" s="113" customFormat="1" ht="31">
      <c r="A253" s="211"/>
      <c r="B253" s="303" t="s">
        <v>731</v>
      </c>
      <c r="C253" s="211"/>
      <c r="D253" s="282"/>
      <c r="E253" s="376"/>
      <c r="F253" s="368"/>
    </row>
    <row r="254" spans="1:8" s="113" customFormat="1">
      <c r="A254" s="211"/>
      <c r="B254" s="303"/>
      <c r="C254" s="211"/>
      <c r="D254" s="282"/>
      <c r="E254" s="376"/>
      <c r="F254" s="368"/>
    </row>
    <row r="255" spans="1:8" s="431" customFormat="1" ht="248">
      <c r="A255" s="437" t="s">
        <v>6</v>
      </c>
      <c r="B255" s="305" t="s">
        <v>1586</v>
      </c>
      <c r="C255" s="5" t="s">
        <v>599</v>
      </c>
      <c r="D255" s="168">
        <v>2</v>
      </c>
      <c r="E255" s="421"/>
      <c r="F255" s="366"/>
      <c r="H255" s="103"/>
    </row>
    <row r="256" spans="1:8" s="113" customFormat="1">
      <c r="A256" s="5"/>
      <c r="B256" s="432"/>
      <c r="C256" s="5"/>
      <c r="D256" s="168"/>
      <c r="E256" s="433"/>
      <c r="F256" s="315"/>
      <c r="H256" s="103"/>
    </row>
    <row r="257" spans="1:8" s="113" customFormat="1">
      <c r="A257" s="437" t="s">
        <v>8</v>
      </c>
      <c r="B257" s="420" t="s">
        <v>732</v>
      </c>
      <c r="C257" s="5" t="s">
        <v>733</v>
      </c>
      <c r="D257" s="168">
        <v>1</v>
      </c>
      <c r="E257" s="421"/>
      <c r="F257" s="391"/>
      <c r="H257" s="103"/>
    </row>
    <row r="258" spans="1:8" s="113" customFormat="1">
      <c r="A258" s="5"/>
      <c r="B258" s="432"/>
      <c r="C258" s="5"/>
      <c r="D258" s="168"/>
      <c r="E258" s="433"/>
      <c r="F258" s="315"/>
      <c r="H258" s="103"/>
    </row>
    <row r="259" spans="1:8" s="434" customFormat="1">
      <c r="A259" s="437" t="s">
        <v>10</v>
      </c>
      <c r="B259" s="420" t="s">
        <v>732</v>
      </c>
      <c r="C259" s="5" t="s">
        <v>733</v>
      </c>
      <c r="D259" s="168">
        <v>1</v>
      </c>
      <c r="E259" s="421"/>
      <c r="F259" s="391"/>
      <c r="H259" s="103"/>
    </row>
    <row r="260" spans="1:8" s="113" customFormat="1">
      <c r="A260" s="13"/>
      <c r="B260" s="305"/>
      <c r="C260" s="13"/>
      <c r="D260" s="314"/>
      <c r="E260" s="380"/>
      <c r="F260" s="368"/>
      <c r="H260" s="215"/>
    </row>
    <row r="261" spans="1:8" s="113" customFormat="1">
      <c r="A261" s="13"/>
      <c r="B261" s="305"/>
      <c r="C261" s="13"/>
      <c r="D261" s="314"/>
      <c r="E261" s="380"/>
      <c r="F261" s="368"/>
      <c r="H261" s="215"/>
    </row>
    <row r="262" spans="1:8" s="113" customFormat="1">
      <c r="A262" s="13"/>
      <c r="B262" s="305"/>
      <c r="C262" s="13"/>
      <c r="D262" s="314"/>
      <c r="E262" s="380"/>
      <c r="F262" s="368"/>
      <c r="H262" s="215"/>
    </row>
    <row r="263" spans="1:8" s="113" customFormat="1">
      <c r="A263" s="13"/>
      <c r="B263" s="305"/>
      <c r="C263" s="13"/>
      <c r="D263" s="314"/>
      <c r="E263" s="380"/>
      <c r="F263" s="368"/>
      <c r="H263" s="215"/>
    </row>
    <row r="264" spans="1:8" s="113" customFormat="1">
      <c r="A264" s="13"/>
      <c r="B264" s="305"/>
      <c r="C264" s="13"/>
      <c r="D264" s="314"/>
      <c r="E264" s="380"/>
      <c r="F264" s="368"/>
      <c r="H264" s="215"/>
    </row>
    <row r="265" spans="1:8" s="113" customFormat="1">
      <c r="A265" s="13"/>
      <c r="B265" s="305"/>
      <c r="C265" s="13"/>
      <c r="D265" s="314"/>
      <c r="E265" s="380"/>
      <c r="F265" s="368"/>
      <c r="H265" s="215"/>
    </row>
    <row r="266" spans="1:8" s="113" customFormat="1">
      <c r="A266" s="13"/>
      <c r="B266" s="305"/>
      <c r="C266" s="13"/>
      <c r="D266" s="314"/>
      <c r="E266" s="380"/>
      <c r="F266" s="368"/>
      <c r="H266" s="215"/>
    </row>
    <row r="267" spans="1:8" s="113" customFormat="1">
      <c r="A267" s="13"/>
      <c r="B267" s="305"/>
      <c r="C267" s="13"/>
      <c r="D267" s="314"/>
      <c r="E267" s="380"/>
      <c r="F267" s="368"/>
      <c r="H267" s="215"/>
    </row>
    <row r="268" spans="1:8" s="113" customFormat="1">
      <c r="A268" s="13"/>
      <c r="B268" s="305"/>
      <c r="C268" s="13"/>
      <c r="D268" s="314"/>
      <c r="E268" s="380"/>
      <c r="F268" s="368"/>
      <c r="H268" s="215"/>
    </row>
    <row r="269" spans="1:8" s="113" customFormat="1">
      <c r="A269" s="13"/>
      <c r="B269" s="305"/>
      <c r="C269" s="13"/>
      <c r="D269" s="314"/>
      <c r="E269" s="380"/>
      <c r="F269" s="368"/>
      <c r="H269" s="215"/>
    </row>
    <row r="270" spans="1:8" s="113" customFormat="1">
      <c r="A270" s="13"/>
      <c r="B270" s="303"/>
      <c r="C270" s="211"/>
      <c r="D270" s="314"/>
      <c r="E270" s="376"/>
      <c r="F270" s="368"/>
      <c r="H270" s="282"/>
    </row>
    <row r="271" spans="1:8" s="113" customFormat="1">
      <c r="A271" s="211"/>
      <c r="B271" s="303"/>
      <c r="C271" s="211"/>
      <c r="D271" s="144"/>
      <c r="E271" s="376"/>
      <c r="F271" s="368"/>
      <c r="H271" s="282"/>
    </row>
    <row r="272" spans="1:8" s="113" customFormat="1">
      <c r="A272" s="211"/>
      <c r="B272" s="303"/>
      <c r="C272" s="211"/>
      <c r="D272" s="144"/>
      <c r="E272" s="376"/>
      <c r="F272" s="368"/>
      <c r="H272" s="282"/>
    </row>
    <row r="273" spans="1:8" s="113" customFormat="1">
      <c r="A273" s="211"/>
      <c r="B273" s="303"/>
      <c r="C273" s="211"/>
      <c r="D273" s="144"/>
      <c r="E273" s="376"/>
      <c r="F273" s="368"/>
      <c r="H273" s="282"/>
    </row>
    <row r="274" spans="1:8" s="113" customFormat="1">
      <c r="A274" s="211"/>
      <c r="B274" s="303"/>
      <c r="C274" s="211"/>
      <c r="D274" s="144"/>
      <c r="E274" s="376"/>
      <c r="F274" s="368"/>
      <c r="H274" s="282"/>
    </row>
    <row r="275" spans="1:8" s="113" customFormat="1">
      <c r="A275" s="211"/>
      <c r="B275" s="303"/>
      <c r="C275" s="211"/>
      <c r="D275" s="144"/>
      <c r="E275" s="376"/>
      <c r="F275" s="368"/>
      <c r="H275" s="282"/>
    </row>
    <row r="276" spans="1:8" s="113" customFormat="1">
      <c r="A276" s="211"/>
      <c r="B276" s="303"/>
      <c r="C276" s="211"/>
      <c r="D276" s="144"/>
      <c r="E276" s="376"/>
      <c r="F276" s="368"/>
      <c r="H276" s="282"/>
    </row>
    <row r="277" spans="1:8" s="113" customFormat="1">
      <c r="A277" s="211"/>
      <c r="B277" s="303"/>
      <c r="C277" s="211"/>
      <c r="D277" s="144"/>
      <c r="E277" s="376"/>
      <c r="F277" s="368"/>
      <c r="H277" s="282"/>
    </row>
    <row r="278" spans="1:8" s="113" customFormat="1">
      <c r="A278" s="211"/>
      <c r="B278" s="303"/>
      <c r="C278" s="211"/>
      <c r="D278" s="144"/>
      <c r="E278" s="376"/>
      <c r="F278" s="368"/>
      <c r="H278" s="282"/>
    </row>
    <row r="279" spans="1:8" s="113" customFormat="1">
      <c r="A279" s="211"/>
      <c r="B279" s="303"/>
      <c r="C279" s="211"/>
      <c r="D279" s="144"/>
      <c r="E279" s="376"/>
      <c r="F279" s="368"/>
      <c r="H279" s="282"/>
    </row>
    <row r="280" spans="1:8" s="113" customFormat="1">
      <c r="A280" s="13"/>
      <c r="B280" s="420"/>
      <c r="C280" s="5"/>
      <c r="D280" s="314"/>
      <c r="E280" s="380"/>
      <c r="F280" s="316"/>
      <c r="H280" s="103"/>
    </row>
    <row r="281" spans="1:8" s="113" customFormat="1">
      <c r="A281" s="13"/>
      <c r="B281" s="420"/>
      <c r="C281" s="5"/>
      <c r="D281" s="314"/>
      <c r="E281" s="380"/>
      <c r="F281" s="316"/>
      <c r="H281" s="103"/>
    </row>
    <row r="282" spans="1:8" s="113" customFormat="1">
      <c r="A282" s="13"/>
      <c r="B282" s="420"/>
      <c r="C282" s="5"/>
      <c r="D282" s="314"/>
      <c r="E282" s="380"/>
      <c r="F282" s="316"/>
      <c r="H282" s="103"/>
    </row>
    <row r="283" spans="1:8" s="113" customFormat="1">
      <c r="A283" s="13"/>
      <c r="B283" s="420"/>
      <c r="C283" s="5"/>
      <c r="D283" s="314"/>
      <c r="E283" s="380"/>
      <c r="F283" s="316"/>
      <c r="H283" s="103"/>
    </row>
    <row r="284" spans="1:8" s="113" customFormat="1">
      <c r="A284" s="13"/>
      <c r="B284" s="420"/>
      <c r="C284" s="5"/>
      <c r="D284" s="314"/>
      <c r="E284" s="380"/>
      <c r="F284" s="316"/>
      <c r="H284" s="103"/>
    </row>
    <row r="285" spans="1:8" s="312" customFormat="1" ht="31">
      <c r="A285" s="435"/>
      <c r="B285" s="359" t="s">
        <v>785</v>
      </c>
      <c r="C285" s="358"/>
      <c r="D285" s="323"/>
      <c r="E285" s="423"/>
      <c r="F285" s="369"/>
      <c r="H285" s="322"/>
    </row>
    <row r="286" spans="1:8" s="312" customFormat="1">
      <c r="A286" s="436"/>
      <c r="B286" s="68"/>
      <c r="C286" s="360"/>
      <c r="D286" s="326"/>
      <c r="E286" s="424"/>
      <c r="F286" s="372"/>
      <c r="H286" s="325"/>
    </row>
    <row r="287" spans="1:8" s="312" customFormat="1">
      <c r="A287" s="59"/>
      <c r="B287" s="65"/>
      <c r="C287" s="138"/>
      <c r="D287" s="416"/>
      <c r="E287" s="417"/>
      <c r="F287" s="370"/>
      <c r="H287" s="74"/>
    </row>
    <row r="288" spans="1:8" s="214" customFormat="1">
      <c r="A288" s="211"/>
      <c r="B288" s="211" t="s">
        <v>780</v>
      </c>
      <c r="C288" s="59"/>
      <c r="D288" s="144"/>
      <c r="E288" s="376"/>
      <c r="F288" s="319"/>
    </row>
    <row r="289" spans="1:8" s="113" customFormat="1">
      <c r="A289" s="211"/>
      <c r="B289" s="211" t="s">
        <v>761</v>
      </c>
      <c r="C289" s="211"/>
      <c r="D289" s="144"/>
      <c r="E289" s="376"/>
      <c r="F289" s="367"/>
      <c r="H289" s="282"/>
    </row>
    <row r="290" spans="1:8" s="123" customFormat="1" ht="145.5" customHeight="1">
      <c r="A290" s="5" t="s">
        <v>6</v>
      </c>
      <c r="B290" s="444" t="s">
        <v>781</v>
      </c>
      <c r="C290" s="457" t="s">
        <v>599</v>
      </c>
      <c r="D290" s="469">
        <v>2</v>
      </c>
      <c r="E290" s="443"/>
      <c r="F290" s="317"/>
      <c r="H290" s="457"/>
    </row>
    <row r="291" spans="1:8" s="113" customFormat="1">
      <c r="A291" s="450"/>
      <c r="B291" s="446"/>
      <c r="C291" s="449"/>
      <c r="D291" s="449"/>
      <c r="E291" s="443"/>
      <c r="F291" s="317"/>
      <c r="H291" s="449"/>
    </row>
    <row r="292" spans="1:8" s="320" customFormat="1">
      <c r="A292" s="450"/>
      <c r="B292" s="447" t="s">
        <v>762</v>
      </c>
      <c r="C292" s="458"/>
      <c r="D292" s="458"/>
      <c r="E292" s="467"/>
      <c r="F292" s="454"/>
      <c r="H292" s="458"/>
    </row>
    <row r="293" spans="1:8" ht="80.25" customHeight="1">
      <c r="A293" s="5" t="s">
        <v>8</v>
      </c>
      <c r="B293" s="444" t="s">
        <v>777</v>
      </c>
      <c r="C293" s="449" t="s">
        <v>763</v>
      </c>
      <c r="D293" s="449">
        <v>36</v>
      </c>
      <c r="E293" s="443"/>
      <c r="F293" s="317"/>
      <c r="H293" s="449"/>
    </row>
    <row r="294" spans="1:8" s="113" customFormat="1" ht="17.25" customHeight="1">
      <c r="A294" s="450"/>
      <c r="B294" s="446"/>
      <c r="C294" s="449"/>
      <c r="D294" s="449"/>
      <c r="E294" s="443"/>
      <c r="F294" s="317"/>
      <c r="H294" s="449"/>
    </row>
    <row r="295" spans="1:8" s="320" customFormat="1" ht="17.25" customHeight="1">
      <c r="A295" s="450"/>
      <c r="B295" s="447" t="s">
        <v>764</v>
      </c>
      <c r="C295" s="458"/>
      <c r="D295" s="458"/>
      <c r="E295" s="467"/>
      <c r="F295" s="454"/>
      <c r="H295" s="458"/>
    </row>
    <row r="296" spans="1:8" ht="31">
      <c r="A296" s="5" t="s">
        <v>10</v>
      </c>
      <c r="B296" s="446" t="s">
        <v>765</v>
      </c>
      <c r="C296" s="457" t="s">
        <v>599</v>
      </c>
      <c r="D296" s="457">
        <v>10</v>
      </c>
      <c r="E296" s="443"/>
      <c r="F296" s="317"/>
      <c r="H296" s="457"/>
    </row>
    <row r="297" spans="1:8" s="113" customFormat="1" ht="15.75" customHeight="1">
      <c r="A297" s="450"/>
      <c r="B297" s="446"/>
      <c r="C297" s="449"/>
      <c r="D297" s="449"/>
      <c r="E297" s="443"/>
      <c r="F297" s="317"/>
      <c r="H297" s="449"/>
    </row>
    <row r="298" spans="1:8" s="113" customFormat="1" ht="22.5" customHeight="1">
      <c r="A298" s="5" t="s">
        <v>11</v>
      </c>
      <c r="B298" s="448" t="s">
        <v>766</v>
      </c>
      <c r="C298" s="449" t="s">
        <v>599</v>
      </c>
      <c r="D298" s="449">
        <v>2</v>
      </c>
      <c r="E298" s="395"/>
      <c r="F298" s="316"/>
      <c r="H298" s="449"/>
    </row>
    <row r="299" spans="1:8" s="113" customFormat="1" ht="15.75" customHeight="1">
      <c r="A299" s="450"/>
      <c r="B299" s="446"/>
      <c r="C299" s="449"/>
      <c r="D299" s="449"/>
      <c r="E299" s="443"/>
      <c r="F299" s="317"/>
      <c r="H299" s="449"/>
    </row>
    <row r="300" spans="1:8" s="113" customFormat="1" ht="48.75" customHeight="1">
      <c r="A300" s="5" t="s">
        <v>12</v>
      </c>
      <c r="B300" s="446" t="s">
        <v>778</v>
      </c>
      <c r="C300" s="449" t="s">
        <v>588</v>
      </c>
      <c r="D300" s="449" t="s">
        <v>733</v>
      </c>
      <c r="E300" s="395"/>
      <c r="F300" s="318"/>
      <c r="H300" s="449"/>
    </row>
    <row r="301" spans="1:8" s="113" customFormat="1">
      <c r="A301" s="450"/>
      <c r="B301" s="448"/>
      <c r="C301" s="449"/>
      <c r="D301" s="449"/>
      <c r="E301" s="443"/>
      <c r="F301" s="317"/>
      <c r="H301" s="449"/>
    </row>
    <row r="302" spans="1:8" s="113" customFormat="1">
      <c r="A302" s="5" t="s">
        <v>13</v>
      </c>
      <c r="B302" s="448" t="s">
        <v>767</v>
      </c>
      <c r="C302" s="449" t="s">
        <v>588</v>
      </c>
      <c r="D302" s="449" t="s">
        <v>733</v>
      </c>
      <c r="E302" s="395"/>
      <c r="F302" s="318"/>
      <c r="H302" s="449"/>
    </row>
    <row r="303" spans="1:8" s="113" customFormat="1">
      <c r="A303" s="450"/>
      <c r="B303" s="448"/>
      <c r="C303" s="449"/>
      <c r="D303" s="449"/>
      <c r="E303" s="443"/>
      <c r="F303" s="317"/>
      <c r="H303" s="449"/>
    </row>
    <row r="304" spans="1:8" s="320" customFormat="1">
      <c r="A304" s="450"/>
      <c r="B304" s="447" t="s">
        <v>768</v>
      </c>
      <c r="C304" s="458"/>
      <c r="D304" s="458"/>
      <c r="E304" s="467"/>
      <c r="F304" s="454"/>
      <c r="H304" s="458"/>
    </row>
    <row r="305" spans="1:8" ht="48" customHeight="1">
      <c r="A305" s="5" t="s">
        <v>15</v>
      </c>
      <c r="B305" s="444" t="s">
        <v>769</v>
      </c>
      <c r="C305" s="449" t="s">
        <v>599</v>
      </c>
      <c r="D305" s="449">
        <v>2</v>
      </c>
      <c r="E305" s="443"/>
      <c r="F305" s="317"/>
      <c r="H305" s="449"/>
    </row>
    <row r="306" spans="1:8" s="113" customFormat="1">
      <c r="A306" s="450"/>
      <c r="B306" s="451"/>
      <c r="C306" s="5"/>
      <c r="D306" s="5"/>
      <c r="E306" s="443"/>
      <c r="F306" s="452"/>
      <c r="H306" s="5"/>
    </row>
    <row r="307" spans="1:8" s="320" customFormat="1" ht="16.5" customHeight="1">
      <c r="A307" s="450"/>
      <c r="B307" s="447" t="s">
        <v>770</v>
      </c>
      <c r="C307" s="458"/>
      <c r="D307" s="458"/>
      <c r="E307" s="467"/>
      <c r="F307" s="454"/>
      <c r="H307" s="458"/>
    </row>
    <row r="308" spans="1:8" ht="46.5">
      <c r="A308" s="5" t="s">
        <v>17</v>
      </c>
      <c r="B308" s="444" t="s">
        <v>779</v>
      </c>
      <c r="C308" s="449" t="s">
        <v>599</v>
      </c>
      <c r="D308" s="449">
        <v>13</v>
      </c>
      <c r="E308" s="443"/>
      <c r="F308" s="317"/>
      <c r="H308" s="449"/>
    </row>
    <row r="309" spans="1:8" s="113" customFormat="1" ht="12.75" customHeight="1">
      <c r="A309" s="450"/>
      <c r="B309" s="446"/>
      <c r="C309" s="449"/>
      <c r="D309" s="449"/>
      <c r="E309" s="443"/>
      <c r="F309" s="317"/>
      <c r="H309" s="449"/>
    </row>
    <row r="310" spans="1:8" s="113" customFormat="1" ht="35.25" customHeight="1">
      <c r="A310" s="5" t="s">
        <v>696</v>
      </c>
      <c r="B310" s="446" t="s">
        <v>771</v>
      </c>
      <c r="C310" s="449" t="s">
        <v>599</v>
      </c>
      <c r="D310" s="449">
        <v>2</v>
      </c>
      <c r="E310" s="443"/>
      <c r="F310" s="317"/>
      <c r="H310" s="449"/>
    </row>
    <row r="311" spans="1:8" s="113" customFormat="1">
      <c r="A311" s="450"/>
      <c r="B311" s="446"/>
      <c r="C311" s="449"/>
      <c r="D311" s="449"/>
      <c r="E311" s="443"/>
      <c r="F311" s="317"/>
      <c r="H311" s="449"/>
    </row>
    <row r="312" spans="1:8">
      <c r="A312" s="5"/>
      <c r="B312" s="313" t="s">
        <v>772</v>
      </c>
      <c r="C312" s="5"/>
      <c r="D312" s="5"/>
      <c r="E312" s="421"/>
      <c r="F312" s="366"/>
      <c r="H312" s="5"/>
    </row>
    <row r="313" spans="1:8" ht="46.5">
      <c r="A313" s="5" t="s">
        <v>18</v>
      </c>
      <c r="B313" s="453" t="s">
        <v>773</v>
      </c>
      <c r="C313" s="459" t="s">
        <v>774</v>
      </c>
      <c r="D313" s="459" t="s">
        <v>0</v>
      </c>
      <c r="E313" s="468"/>
      <c r="F313" s="452"/>
      <c r="H313" s="459"/>
    </row>
    <row r="314" spans="1:8" s="312" customFormat="1" ht="31">
      <c r="A314" s="435"/>
      <c r="B314" s="359" t="s">
        <v>786</v>
      </c>
      <c r="C314" s="323"/>
      <c r="D314" s="322"/>
      <c r="E314" s="423"/>
      <c r="F314" s="369"/>
    </row>
    <row r="315" spans="1:8" s="312" customFormat="1">
      <c r="A315" s="436"/>
      <c r="B315" s="68"/>
      <c r="C315" s="326"/>
      <c r="D315" s="325"/>
      <c r="E315" s="424"/>
      <c r="F315" s="372"/>
    </row>
  </sheetData>
  <mergeCells count="2">
    <mergeCell ref="A49:A50"/>
    <mergeCell ref="F49:F50"/>
  </mergeCells>
  <pageMargins left="0.70866141732283505" right="0.70866141732283505" top="0.74803149606299202" bottom="0.74803149606299202" header="0.31496062992126" footer="0.31496062992126"/>
  <pageSetup scale="76" firstPageNumber="32" orientation="portrait" useFirstPageNumber="1" r:id="rId1"/>
  <headerFooter>
    <oddHeader>&amp;R&amp;"Book Antiqua,Bold Italic"Proposed Alterations</oddHeader>
    <oddFooter>&amp;L&amp;"Book Antiqua,Bold Italic"Washroom&amp;C&amp;"Book Antiqua,Bold Italic"Page &amp;P&amp;R&amp;"Book Antiqua,Bold Italic"Mechanical Works</oddFooter>
  </headerFooter>
  <rowBreaks count="7" manualBreakCount="7">
    <brk id="50" max="5" man="1"/>
    <brk id="75" max="5" man="1"/>
    <brk id="109" max="5" man="1"/>
    <brk id="176" max="5" man="1"/>
    <brk id="197" max="5" man="1"/>
    <brk id="249" max="5" man="1"/>
    <brk id="286"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7D56-7B78-40CC-8CBC-0C3C79523A03}">
  <dimension ref="A1:F36"/>
  <sheetViews>
    <sheetView view="pageBreakPreview"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219</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300" t="s">
        <v>670</v>
      </c>
      <c r="C7" s="31" t="s">
        <v>800</v>
      </c>
      <c r="D7" s="674"/>
      <c r="E7" s="11"/>
    </row>
    <row r="8" spans="1:5">
      <c r="A8" s="24"/>
      <c r="B8" s="25"/>
      <c r="C8" s="31"/>
      <c r="D8" s="674"/>
    </row>
    <row r="9" spans="1:5">
      <c r="A9" s="24"/>
      <c r="B9" s="25"/>
      <c r="C9" s="31"/>
      <c r="D9" s="674"/>
    </row>
    <row r="10" spans="1:5">
      <c r="A10" s="24">
        <v>2</v>
      </c>
      <c r="B10" s="300" t="s">
        <v>671</v>
      </c>
      <c r="C10" s="31" t="s">
        <v>307</v>
      </c>
      <c r="D10" s="674"/>
      <c r="E10" s="11"/>
    </row>
    <row r="11" spans="1:5">
      <c r="A11" s="24"/>
      <c r="B11" s="25"/>
      <c r="C11" s="31"/>
      <c r="D11" s="674"/>
    </row>
    <row r="12" spans="1:5">
      <c r="A12" s="24"/>
      <c r="B12" s="25"/>
      <c r="C12" s="31"/>
      <c r="D12" s="674"/>
    </row>
    <row r="13" spans="1:5">
      <c r="A13" s="24">
        <v>3</v>
      </c>
      <c r="B13" s="300" t="s">
        <v>672</v>
      </c>
      <c r="C13" s="31" t="s">
        <v>308</v>
      </c>
      <c r="D13" s="674"/>
      <c r="E13" s="11"/>
    </row>
    <row r="14" spans="1:5">
      <c r="A14" s="24"/>
      <c r="B14" s="25"/>
      <c r="C14" s="31"/>
      <c r="D14" s="674"/>
    </row>
    <row r="15" spans="1:5">
      <c r="A15" s="24"/>
      <c r="B15" s="25"/>
      <c r="C15" s="31"/>
      <c r="D15" s="674"/>
    </row>
    <row r="16" spans="1:5">
      <c r="A16" s="24">
        <v>4</v>
      </c>
      <c r="B16" s="300" t="s">
        <v>635</v>
      </c>
      <c r="C16" s="31" t="s">
        <v>801</v>
      </c>
      <c r="D16" s="674"/>
      <c r="E16" s="11"/>
    </row>
    <row r="17" spans="1:6">
      <c r="A17" s="24"/>
      <c r="B17" s="25"/>
      <c r="C17" s="31"/>
      <c r="D17" s="674"/>
    </row>
    <row r="18" spans="1:6">
      <c r="A18" s="24"/>
      <c r="B18" s="25"/>
      <c r="C18" s="31"/>
      <c r="D18" s="674"/>
    </row>
    <row r="19" spans="1:6">
      <c r="A19" s="24">
        <v>5</v>
      </c>
      <c r="B19" s="300" t="s">
        <v>734</v>
      </c>
      <c r="C19" s="31" t="s">
        <v>802</v>
      </c>
      <c r="D19" s="674"/>
      <c r="E19" s="11"/>
    </row>
    <row r="20" spans="1:6">
      <c r="A20" s="24"/>
      <c r="B20" s="25"/>
      <c r="C20" s="31"/>
      <c r="D20" s="674"/>
    </row>
    <row r="21" spans="1:6">
      <c r="A21" s="24"/>
      <c r="B21" s="25"/>
      <c r="C21" s="31"/>
      <c r="D21" s="674"/>
    </row>
    <row r="22" spans="1:6">
      <c r="A22" s="24">
        <v>6</v>
      </c>
      <c r="B22" s="300" t="s">
        <v>735</v>
      </c>
      <c r="C22" s="31" t="s">
        <v>309</v>
      </c>
      <c r="D22" s="674"/>
      <c r="E22" s="11"/>
    </row>
    <row r="23" spans="1:6">
      <c r="A23" s="24"/>
      <c r="B23" s="25"/>
      <c r="C23" s="31"/>
      <c r="D23" s="674"/>
    </row>
    <row r="24" spans="1:6">
      <c r="A24" s="24"/>
      <c r="B24" s="25"/>
      <c r="C24" s="31"/>
      <c r="D24" s="674"/>
    </row>
    <row r="25" spans="1:6">
      <c r="A25" s="24">
        <v>7</v>
      </c>
      <c r="B25" s="300" t="s">
        <v>775</v>
      </c>
      <c r="C25" s="31" t="s">
        <v>803</v>
      </c>
      <c r="D25" s="674"/>
      <c r="E25" s="11"/>
    </row>
    <row r="26" spans="1:6">
      <c r="A26" s="24"/>
      <c r="B26" s="25"/>
      <c r="C26" s="31"/>
      <c r="D26" s="674"/>
    </row>
    <row r="27" spans="1:6">
      <c r="A27" s="24"/>
      <c r="B27" s="25"/>
      <c r="C27" s="31"/>
      <c r="D27" s="674"/>
    </row>
    <row r="28" spans="1:6">
      <c r="A28" s="24"/>
      <c r="B28" s="25"/>
      <c r="C28" s="31"/>
      <c r="D28" s="674"/>
      <c r="E28" s="11"/>
    </row>
    <row r="29" spans="1:6" ht="36">
      <c r="A29" s="21"/>
      <c r="B29" s="22" t="s">
        <v>742</v>
      </c>
      <c r="C29" s="32"/>
      <c r="D29" s="675"/>
    </row>
    <row r="30" spans="1:6">
      <c r="F30" s="11"/>
    </row>
    <row r="31" spans="1:6">
      <c r="D31" s="677"/>
      <c r="F31" s="11"/>
    </row>
    <row r="33" spans="4:4">
      <c r="D33" s="677">
        <f>D29/110</f>
        <v>0</v>
      </c>
    </row>
    <row r="36" spans="4:4">
      <c r="D36"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Italic"Washroom Works Summaries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view="pageBreakPreview" topLeftCell="A17"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219</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25" t="s">
        <v>43</v>
      </c>
      <c r="C7" s="31" t="s">
        <v>804</v>
      </c>
      <c r="D7" s="674"/>
      <c r="E7" s="11"/>
    </row>
    <row r="8" spans="1:5">
      <c r="A8" s="24"/>
      <c r="B8" s="25"/>
      <c r="C8" s="31"/>
      <c r="D8" s="674"/>
    </row>
    <row r="9" spans="1:5">
      <c r="A9" s="24"/>
      <c r="B9" s="25"/>
      <c r="C9" s="31"/>
      <c r="D9" s="674"/>
    </row>
    <row r="10" spans="1:5">
      <c r="A10" s="24">
        <v>2</v>
      </c>
      <c r="B10" s="25" t="s">
        <v>44</v>
      </c>
      <c r="C10" s="31" t="s">
        <v>296</v>
      </c>
      <c r="D10" s="674"/>
      <c r="E10" s="11"/>
    </row>
    <row r="11" spans="1:5">
      <c r="A11" s="24"/>
      <c r="B11" s="25"/>
      <c r="C11" s="31"/>
      <c r="D11" s="674"/>
    </row>
    <row r="12" spans="1:5">
      <c r="A12" s="24"/>
      <c r="B12" s="25"/>
      <c r="C12" s="31"/>
      <c r="D12" s="674"/>
    </row>
    <row r="13" spans="1:5">
      <c r="A13" s="24">
        <v>3</v>
      </c>
      <c r="B13" s="25" t="s">
        <v>77</v>
      </c>
      <c r="C13" s="31" t="s">
        <v>805</v>
      </c>
      <c r="D13" s="674"/>
      <c r="E13" s="11"/>
    </row>
    <row r="14" spans="1:5">
      <c r="A14" s="24"/>
      <c r="B14" s="25"/>
      <c r="C14" s="31"/>
      <c r="D14" s="674"/>
    </row>
    <row r="15" spans="1:5">
      <c r="A15" s="24"/>
      <c r="B15" s="25"/>
      <c r="C15" s="31"/>
      <c r="D15" s="674"/>
    </row>
    <row r="16" spans="1:5">
      <c r="A16" s="24">
        <v>4</v>
      </c>
      <c r="B16" s="25" t="s">
        <v>55</v>
      </c>
      <c r="C16" s="31" t="s">
        <v>806</v>
      </c>
      <c r="D16" s="674"/>
      <c r="E16" s="11"/>
    </row>
    <row r="17" spans="1:6">
      <c r="A17" s="24"/>
      <c r="B17" s="25"/>
      <c r="C17" s="31"/>
      <c r="D17" s="674"/>
    </row>
    <row r="18" spans="1:6">
      <c r="A18" s="24"/>
      <c r="B18" s="25"/>
      <c r="C18" s="31"/>
      <c r="D18" s="674"/>
    </row>
    <row r="19" spans="1:6">
      <c r="A19" s="24">
        <v>5</v>
      </c>
      <c r="B19" s="25" t="s">
        <v>45</v>
      </c>
      <c r="C19" s="31" t="s">
        <v>807</v>
      </c>
      <c r="D19" s="674"/>
      <c r="E19" s="11"/>
    </row>
    <row r="20" spans="1:6">
      <c r="A20" s="24"/>
      <c r="B20" s="25"/>
      <c r="C20" s="31"/>
      <c r="D20" s="674"/>
    </row>
    <row r="21" spans="1:6">
      <c r="A21" s="24"/>
      <c r="B21" s="25"/>
      <c r="C21" s="31"/>
      <c r="D21" s="674"/>
    </row>
    <row r="22" spans="1:6">
      <c r="A22" s="24">
        <v>6</v>
      </c>
      <c r="B22" s="25" t="s">
        <v>78</v>
      </c>
      <c r="C22" s="31" t="s">
        <v>808</v>
      </c>
      <c r="D22" s="674"/>
      <c r="E22" s="11"/>
    </row>
    <row r="23" spans="1:6">
      <c r="A23" s="24"/>
      <c r="B23" s="25"/>
      <c r="C23" s="31"/>
      <c r="D23" s="674"/>
    </row>
    <row r="24" spans="1:6">
      <c r="A24" s="24"/>
      <c r="B24" s="25"/>
      <c r="C24" s="31"/>
      <c r="D24" s="674"/>
    </row>
    <row r="25" spans="1:6">
      <c r="A25" s="24">
        <v>7</v>
      </c>
      <c r="B25" s="25" t="s">
        <v>46</v>
      </c>
      <c r="C25" s="31" t="s">
        <v>306</v>
      </c>
      <c r="D25" s="674"/>
      <c r="E25" s="11"/>
    </row>
    <row r="26" spans="1:6">
      <c r="A26" s="24"/>
      <c r="B26" s="25"/>
      <c r="C26" s="31"/>
      <c r="D26" s="674"/>
    </row>
    <row r="27" spans="1:6">
      <c r="A27" s="24"/>
      <c r="B27" s="25"/>
      <c r="C27" s="31"/>
      <c r="D27" s="674"/>
    </row>
    <row r="28" spans="1:6" ht="36">
      <c r="A28" s="24">
        <v>8</v>
      </c>
      <c r="B28" s="25" t="s">
        <v>584</v>
      </c>
      <c r="C28" s="31" t="s">
        <v>809</v>
      </c>
      <c r="D28" s="674"/>
      <c r="E28" s="11"/>
    </row>
    <row r="29" spans="1:6">
      <c r="A29" s="24"/>
      <c r="B29" s="25"/>
      <c r="C29" s="31"/>
      <c r="D29" s="674"/>
      <c r="E29" s="11"/>
    </row>
    <row r="30" spans="1:6">
      <c r="A30" s="24"/>
      <c r="B30" s="25"/>
      <c r="C30" s="31"/>
      <c r="D30" s="674"/>
      <c r="E30" s="11"/>
    </row>
    <row r="31" spans="1:6" ht="36">
      <c r="A31" s="21"/>
      <c r="B31" s="22" t="s">
        <v>220</v>
      </c>
      <c r="C31" s="32"/>
      <c r="D31" s="675"/>
    </row>
    <row r="32" spans="1:6">
      <c r="F32" s="11"/>
    </row>
    <row r="33" spans="4:6">
      <c r="D33" s="677"/>
      <c r="F33" s="11"/>
    </row>
    <row r="35" spans="4:6">
      <c r="D35" s="677"/>
    </row>
  </sheetData>
  <dataConsolidate topLabels="1" link="1"/>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Italic"Washroom Works Summaries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1752-4085-49E0-B8FE-224CD9A3B0C1}">
  <dimension ref="A1:J47"/>
  <sheetViews>
    <sheetView view="pageBreakPreview" topLeftCell="A19" zoomScaleNormal="100" zoomScaleSheetLayoutView="100" workbookViewId="0">
      <selection activeCell="M48" sqref="M48"/>
    </sheetView>
  </sheetViews>
  <sheetFormatPr defaultRowHeight="14.5"/>
  <sheetData>
    <row r="1" spans="1:10">
      <c r="A1" s="813" t="s">
        <v>239</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275F-96CE-4554-AFB6-62360DE14FEC}">
  <dimension ref="A1:K656"/>
  <sheetViews>
    <sheetView view="pageBreakPreview" topLeftCell="A628" zoomScale="77" zoomScaleNormal="100" zoomScaleSheetLayoutView="77" zoomScalePageLayoutView="80" workbookViewId="0">
      <selection activeCell="M48" sqref="M48"/>
    </sheetView>
  </sheetViews>
  <sheetFormatPr defaultRowHeight="15.5"/>
  <cols>
    <col min="1" max="1" width="7.1796875" style="113" customWidth="1"/>
    <col min="2" max="2" width="50" style="164" customWidth="1"/>
    <col min="3" max="3" width="8.54296875" style="113" customWidth="1"/>
    <col min="4" max="4" width="10" style="103" customWidth="1"/>
    <col min="5" max="5" width="14.26953125" style="740" customWidth="1"/>
    <col min="6" max="6" width="20" style="740" customWidth="1"/>
    <col min="7" max="256" width="9.1796875" style="1"/>
    <col min="257" max="257" width="7.1796875" style="1" customWidth="1"/>
    <col min="258" max="258" width="50" style="1" customWidth="1"/>
    <col min="259" max="259" width="8.54296875" style="1" customWidth="1"/>
    <col min="260" max="260" width="10" style="1" customWidth="1"/>
    <col min="261" max="261" width="14.26953125" style="1" customWidth="1"/>
    <col min="262" max="262" width="20" style="1" customWidth="1"/>
    <col min="263" max="512" width="9.1796875" style="1"/>
    <col min="513" max="513" width="7.1796875" style="1" customWidth="1"/>
    <col min="514" max="514" width="50" style="1" customWidth="1"/>
    <col min="515" max="515" width="8.54296875" style="1" customWidth="1"/>
    <col min="516" max="516" width="10" style="1" customWidth="1"/>
    <col min="517" max="517" width="14.26953125" style="1" customWidth="1"/>
    <col min="518" max="518" width="20" style="1" customWidth="1"/>
    <col min="519" max="768" width="9.1796875" style="1"/>
    <col min="769" max="769" width="7.1796875" style="1" customWidth="1"/>
    <col min="770" max="770" width="50" style="1" customWidth="1"/>
    <col min="771" max="771" width="8.54296875" style="1" customWidth="1"/>
    <col min="772" max="772" width="10" style="1" customWidth="1"/>
    <col min="773" max="773" width="14.26953125" style="1" customWidth="1"/>
    <col min="774" max="774" width="20" style="1" customWidth="1"/>
    <col min="775" max="1024" width="9.1796875" style="1"/>
    <col min="1025" max="1025" width="7.1796875" style="1" customWidth="1"/>
    <col min="1026" max="1026" width="50" style="1" customWidth="1"/>
    <col min="1027" max="1027" width="8.54296875" style="1" customWidth="1"/>
    <col min="1028" max="1028" width="10" style="1" customWidth="1"/>
    <col min="1029" max="1029" width="14.26953125" style="1" customWidth="1"/>
    <col min="1030" max="1030" width="20" style="1" customWidth="1"/>
    <col min="1031" max="1280" width="9.1796875" style="1"/>
    <col min="1281" max="1281" width="7.1796875" style="1" customWidth="1"/>
    <col min="1282" max="1282" width="50" style="1" customWidth="1"/>
    <col min="1283" max="1283" width="8.54296875" style="1" customWidth="1"/>
    <col min="1284" max="1284" width="10" style="1" customWidth="1"/>
    <col min="1285" max="1285" width="14.26953125" style="1" customWidth="1"/>
    <col min="1286" max="1286" width="20" style="1" customWidth="1"/>
    <col min="1287" max="1536" width="9.1796875" style="1"/>
    <col min="1537" max="1537" width="7.1796875" style="1" customWidth="1"/>
    <col min="1538" max="1538" width="50" style="1" customWidth="1"/>
    <col min="1539" max="1539" width="8.54296875" style="1" customWidth="1"/>
    <col min="1540" max="1540" width="10" style="1" customWidth="1"/>
    <col min="1541" max="1541" width="14.26953125" style="1" customWidth="1"/>
    <col min="1542" max="1542" width="20" style="1" customWidth="1"/>
    <col min="1543" max="1792" width="9.1796875" style="1"/>
    <col min="1793" max="1793" width="7.1796875" style="1" customWidth="1"/>
    <col min="1794" max="1794" width="50" style="1" customWidth="1"/>
    <col min="1795" max="1795" width="8.54296875" style="1" customWidth="1"/>
    <col min="1796" max="1796" width="10" style="1" customWidth="1"/>
    <col min="1797" max="1797" width="14.26953125" style="1" customWidth="1"/>
    <col min="1798" max="1798" width="20" style="1" customWidth="1"/>
    <col min="1799" max="2048" width="9.1796875" style="1"/>
    <col min="2049" max="2049" width="7.1796875" style="1" customWidth="1"/>
    <col min="2050" max="2050" width="50" style="1" customWidth="1"/>
    <col min="2051" max="2051" width="8.54296875" style="1" customWidth="1"/>
    <col min="2052" max="2052" width="10" style="1" customWidth="1"/>
    <col min="2053" max="2053" width="14.26953125" style="1" customWidth="1"/>
    <col min="2054" max="2054" width="20" style="1" customWidth="1"/>
    <col min="2055" max="2304" width="9.1796875" style="1"/>
    <col min="2305" max="2305" width="7.1796875" style="1" customWidth="1"/>
    <col min="2306" max="2306" width="50" style="1" customWidth="1"/>
    <col min="2307" max="2307" width="8.54296875" style="1" customWidth="1"/>
    <col min="2308" max="2308" width="10" style="1" customWidth="1"/>
    <col min="2309" max="2309" width="14.26953125" style="1" customWidth="1"/>
    <col min="2310" max="2310" width="20" style="1" customWidth="1"/>
    <col min="2311" max="2560" width="9.1796875" style="1"/>
    <col min="2561" max="2561" width="7.1796875" style="1" customWidth="1"/>
    <col min="2562" max="2562" width="50" style="1" customWidth="1"/>
    <col min="2563" max="2563" width="8.54296875" style="1" customWidth="1"/>
    <col min="2564" max="2564" width="10" style="1" customWidth="1"/>
    <col min="2565" max="2565" width="14.26953125" style="1" customWidth="1"/>
    <col min="2566" max="2566" width="20" style="1" customWidth="1"/>
    <col min="2567" max="2816" width="9.1796875" style="1"/>
    <col min="2817" max="2817" width="7.1796875" style="1" customWidth="1"/>
    <col min="2818" max="2818" width="50" style="1" customWidth="1"/>
    <col min="2819" max="2819" width="8.54296875" style="1" customWidth="1"/>
    <col min="2820" max="2820" width="10" style="1" customWidth="1"/>
    <col min="2821" max="2821" width="14.26953125" style="1" customWidth="1"/>
    <col min="2822" max="2822" width="20" style="1" customWidth="1"/>
    <col min="2823" max="3072" width="9.1796875" style="1"/>
    <col min="3073" max="3073" width="7.1796875" style="1" customWidth="1"/>
    <col min="3074" max="3074" width="50" style="1" customWidth="1"/>
    <col min="3075" max="3075" width="8.54296875" style="1" customWidth="1"/>
    <col min="3076" max="3076" width="10" style="1" customWidth="1"/>
    <col min="3077" max="3077" width="14.26953125" style="1" customWidth="1"/>
    <col min="3078" max="3078" width="20" style="1" customWidth="1"/>
    <col min="3079" max="3328" width="9.1796875" style="1"/>
    <col min="3329" max="3329" width="7.1796875" style="1" customWidth="1"/>
    <col min="3330" max="3330" width="50" style="1" customWidth="1"/>
    <col min="3331" max="3331" width="8.54296875" style="1" customWidth="1"/>
    <col min="3332" max="3332" width="10" style="1" customWidth="1"/>
    <col min="3333" max="3333" width="14.26953125" style="1" customWidth="1"/>
    <col min="3334" max="3334" width="20" style="1" customWidth="1"/>
    <col min="3335" max="3584" width="9.1796875" style="1"/>
    <col min="3585" max="3585" width="7.1796875" style="1" customWidth="1"/>
    <col min="3586" max="3586" width="50" style="1" customWidth="1"/>
    <col min="3587" max="3587" width="8.54296875" style="1" customWidth="1"/>
    <col min="3588" max="3588" width="10" style="1" customWidth="1"/>
    <col min="3589" max="3589" width="14.26953125" style="1" customWidth="1"/>
    <col min="3590" max="3590" width="20" style="1" customWidth="1"/>
    <col min="3591" max="3840" width="9.1796875" style="1"/>
    <col min="3841" max="3841" width="7.1796875" style="1" customWidth="1"/>
    <col min="3842" max="3842" width="50" style="1" customWidth="1"/>
    <col min="3843" max="3843" width="8.54296875" style="1" customWidth="1"/>
    <col min="3844" max="3844" width="10" style="1" customWidth="1"/>
    <col min="3845" max="3845" width="14.26953125" style="1" customWidth="1"/>
    <col min="3846" max="3846" width="20" style="1" customWidth="1"/>
    <col min="3847" max="4096" width="9.1796875" style="1"/>
    <col min="4097" max="4097" width="7.1796875" style="1" customWidth="1"/>
    <col min="4098" max="4098" width="50" style="1" customWidth="1"/>
    <col min="4099" max="4099" width="8.54296875" style="1" customWidth="1"/>
    <col min="4100" max="4100" width="10" style="1" customWidth="1"/>
    <col min="4101" max="4101" width="14.26953125" style="1" customWidth="1"/>
    <col min="4102" max="4102" width="20" style="1" customWidth="1"/>
    <col min="4103" max="4352" width="9.1796875" style="1"/>
    <col min="4353" max="4353" width="7.1796875" style="1" customWidth="1"/>
    <col min="4354" max="4354" width="50" style="1" customWidth="1"/>
    <col min="4355" max="4355" width="8.54296875" style="1" customWidth="1"/>
    <col min="4356" max="4356" width="10" style="1" customWidth="1"/>
    <col min="4357" max="4357" width="14.26953125" style="1" customWidth="1"/>
    <col min="4358" max="4358" width="20" style="1" customWidth="1"/>
    <col min="4359" max="4608" width="9.1796875" style="1"/>
    <col min="4609" max="4609" width="7.1796875" style="1" customWidth="1"/>
    <col min="4610" max="4610" width="50" style="1" customWidth="1"/>
    <col min="4611" max="4611" width="8.54296875" style="1" customWidth="1"/>
    <col min="4612" max="4612" width="10" style="1" customWidth="1"/>
    <col min="4613" max="4613" width="14.26953125" style="1" customWidth="1"/>
    <col min="4614" max="4614" width="20" style="1" customWidth="1"/>
    <col min="4615" max="4864" width="9.1796875" style="1"/>
    <col min="4865" max="4865" width="7.1796875" style="1" customWidth="1"/>
    <col min="4866" max="4866" width="50" style="1" customWidth="1"/>
    <col min="4867" max="4867" width="8.54296875" style="1" customWidth="1"/>
    <col min="4868" max="4868" width="10" style="1" customWidth="1"/>
    <col min="4869" max="4869" width="14.26953125" style="1" customWidth="1"/>
    <col min="4870" max="4870" width="20" style="1" customWidth="1"/>
    <col min="4871" max="5120" width="9.1796875" style="1"/>
    <col min="5121" max="5121" width="7.1796875" style="1" customWidth="1"/>
    <col min="5122" max="5122" width="50" style="1" customWidth="1"/>
    <col min="5123" max="5123" width="8.54296875" style="1" customWidth="1"/>
    <col min="5124" max="5124" width="10" style="1" customWidth="1"/>
    <col min="5125" max="5125" width="14.26953125" style="1" customWidth="1"/>
    <col min="5126" max="5126" width="20" style="1" customWidth="1"/>
    <col min="5127" max="5376" width="9.1796875" style="1"/>
    <col min="5377" max="5377" width="7.1796875" style="1" customWidth="1"/>
    <col min="5378" max="5378" width="50" style="1" customWidth="1"/>
    <col min="5379" max="5379" width="8.54296875" style="1" customWidth="1"/>
    <col min="5380" max="5380" width="10" style="1" customWidth="1"/>
    <col min="5381" max="5381" width="14.26953125" style="1" customWidth="1"/>
    <col min="5382" max="5382" width="20" style="1" customWidth="1"/>
    <col min="5383" max="5632" width="9.1796875" style="1"/>
    <col min="5633" max="5633" width="7.1796875" style="1" customWidth="1"/>
    <col min="5634" max="5634" width="50" style="1" customWidth="1"/>
    <col min="5635" max="5635" width="8.54296875" style="1" customWidth="1"/>
    <col min="5636" max="5636" width="10" style="1" customWidth="1"/>
    <col min="5637" max="5637" width="14.26953125" style="1" customWidth="1"/>
    <col min="5638" max="5638" width="20" style="1" customWidth="1"/>
    <col min="5639" max="5888" width="9.1796875" style="1"/>
    <col min="5889" max="5889" width="7.1796875" style="1" customWidth="1"/>
    <col min="5890" max="5890" width="50" style="1" customWidth="1"/>
    <col min="5891" max="5891" width="8.54296875" style="1" customWidth="1"/>
    <col min="5892" max="5892" width="10" style="1" customWidth="1"/>
    <col min="5893" max="5893" width="14.26953125" style="1" customWidth="1"/>
    <col min="5894" max="5894" width="20" style="1" customWidth="1"/>
    <col min="5895" max="6144" width="9.1796875" style="1"/>
    <col min="6145" max="6145" width="7.1796875" style="1" customWidth="1"/>
    <col min="6146" max="6146" width="50" style="1" customWidth="1"/>
    <col min="6147" max="6147" width="8.54296875" style="1" customWidth="1"/>
    <col min="6148" max="6148" width="10" style="1" customWidth="1"/>
    <col min="6149" max="6149" width="14.26953125" style="1" customWidth="1"/>
    <col min="6150" max="6150" width="20" style="1" customWidth="1"/>
    <col min="6151" max="6400" width="9.1796875" style="1"/>
    <col min="6401" max="6401" width="7.1796875" style="1" customWidth="1"/>
    <col min="6402" max="6402" width="50" style="1" customWidth="1"/>
    <col min="6403" max="6403" width="8.54296875" style="1" customWidth="1"/>
    <col min="6404" max="6404" width="10" style="1" customWidth="1"/>
    <col min="6405" max="6405" width="14.26953125" style="1" customWidth="1"/>
    <col min="6406" max="6406" width="20" style="1" customWidth="1"/>
    <col min="6407" max="6656" width="9.1796875" style="1"/>
    <col min="6657" max="6657" width="7.1796875" style="1" customWidth="1"/>
    <col min="6658" max="6658" width="50" style="1" customWidth="1"/>
    <col min="6659" max="6659" width="8.54296875" style="1" customWidth="1"/>
    <col min="6660" max="6660" width="10" style="1" customWidth="1"/>
    <col min="6661" max="6661" width="14.26953125" style="1" customWidth="1"/>
    <col min="6662" max="6662" width="20" style="1" customWidth="1"/>
    <col min="6663" max="6912" width="9.1796875" style="1"/>
    <col min="6913" max="6913" width="7.1796875" style="1" customWidth="1"/>
    <col min="6914" max="6914" width="50" style="1" customWidth="1"/>
    <col min="6915" max="6915" width="8.54296875" style="1" customWidth="1"/>
    <col min="6916" max="6916" width="10" style="1" customWidth="1"/>
    <col min="6917" max="6917" width="14.26953125" style="1" customWidth="1"/>
    <col min="6918" max="6918" width="20" style="1" customWidth="1"/>
    <col min="6919" max="7168" width="9.1796875" style="1"/>
    <col min="7169" max="7169" width="7.1796875" style="1" customWidth="1"/>
    <col min="7170" max="7170" width="50" style="1" customWidth="1"/>
    <col min="7171" max="7171" width="8.54296875" style="1" customWidth="1"/>
    <col min="7172" max="7172" width="10" style="1" customWidth="1"/>
    <col min="7173" max="7173" width="14.26953125" style="1" customWidth="1"/>
    <col min="7174" max="7174" width="20" style="1" customWidth="1"/>
    <col min="7175" max="7424" width="9.1796875" style="1"/>
    <col min="7425" max="7425" width="7.1796875" style="1" customWidth="1"/>
    <col min="7426" max="7426" width="50" style="1" customWidth="1"/>
    <col min="7427" max="7427" width="8.54296875" style="1" customWidth="1"/>
    <col min="7428" max="7428" width="10" style="1" customWidth="1"/>
    <col min="7429" max="7429" width="14.26953125" style="1" customWidth="1"/>
    <col min="7430" max="7430" width="20" style="1" customWidth="1"/>
    <col min="7431" max="7680" width="9.1796875" style="1"/>
    <col min="7681" max="7681" width="7.1796875" style="1" customWidth="1"/>
    <col min="7682" max="7682" width="50" style="1" customWidth="1"/>
    <col min="7683" max="7683" width="8.54296875" style="1" customWidth="1"/>
    <col min="7684" max="7684" width="10" style="1" customWidth="1"/>
    <col min="7685" max="7685" width="14.26953125" style="1" customWidth="1"/>
    <col min="7686" max="7686" width="20" style="1" customWidth="1"/>
    <col min="7687" max="7936" width="9.1796875" style="1"/>
    <col min="7937" max="7937" width="7.1796875" style="1" customWidth="1"/>
    <col min="7938" max="7938" width="50" style="1" customWidth="1"/>
    <col min="7939" max="7939" width="8.54296875" style="1" customWidth="1"/>
    <col min="7940" max="7940" width="10" style="1" customWidth="1"/>
    <col min="7941" max="7941" width="14.26953125" style="1" customWidth="1"/>
    <col min="7942" max="7942" width="20" style="1" customWidth="1"/>
    <col min="7943" max="8192" width="9.1796875" style="1"/>
    <col min="8193" max="8193" width="7.1796875" style="1" customWidth="1"/>
    <col min="8194" max="8194" width="50" style="1" customWidth="1"/>
    <col min="8195" max="8195" width="8.54296875" style="1" customWidth="1"/>
    <col min="8196" max="8196" width="10" style="1" customWidth="1"/>
    <col min="8197" max="8197" width="14.26953125" style="1" customWidth="1"/>
    <col min="8198" max="8198" width="20" style="1" customWidth="1"/>
    <col min="8199" max="8448" width="9.1796875" style="1"/>
    <col min="8449" max="8449" width="7.1796875" style="1" customWidth="1"/>
    <col min="8450" max="8450" width="50" style="1" customWidth="1"/>
    <col min="8451" max="8451" width="8.54296875" style="1" customWidth="1"/>
    <col min="8452" max="8452" width="10" style="1" customWidth="1"/>
    <col min="8453" max="8453" width="14.26953125" style="1" customWidth="1"/>
    <col min="8454" max="8454" width="20" style="1" customWidth="1"/>
    <col min="8455" max="8704" width="9.1796875" style="1"/>
    <col min="8705" max="8705" width="7.1796875" style="1" customWidth="1"/>
    <col min="8706" max="8706" width="50" style="1" customWidth="1"/>
    <col min="8707" max="8707" width="8.54296875" style="1" customWidth="1"/>
    <col min="8708" max="8708" width="10" style="1" customWidth="1"/>
    <col min="8709" max="8709" width="14.26953125" style="1" customWidth="1"/>
    <col min="8710" max="8710" width="20" style="1" customWidth="1"/>
    <col min="8711" max="8960" width="9.1796875" style="1"/>
    <col min="8961" max="8961" width="7.1796875" style="1" customWidth="1"/>
    <col min="8962" max="8962" width="50" style="1" customWidth="1"/>
    <col min="8963" max="8963" width="8.54296875" style="1" customWidth="1"/>
    <col min="8964" max="8964" width="10" style="1" customWidth="1"/>
    <col min="8965" max="8965" width="14.26953125" style="1" customWidth="1"/>
    <col min="8966" max="8966" width="20" style="1" customWidth="1"/>
    <col min="8967" max="9216" width="9.1796875" style="1"/>
    <col min="9217" max="9217" width="7.1796875" style="1" customWidth="1"/>
    <col min="9218" max="9218" width="50" style="1" customWidth="1"/>
    <col min="9219" max="9219" width="8.54296875" style="1" customWidth="1"/>
    <col min="9220" max="9220" width="10" style="1" customWidth="1"/>
    <col min="9221" max="9221" width="14.26953125" style="1" customWidth="1"/>
    <col min="9222" max="9222" width="20" style="1" customWidth="1"/>
    <col min="9223" max="9472" width="9.1796875" style="1"/>
    <col min="9473" max="9473" width="7.1796875" style="1" customWidth="1"/>
    <col min="9474" max="9474" width="50" style="1" customWidth="1"/>
    <col min="9475" max="9475" width="8.54296875" style="1" customWidth="1"/>
    <col min="9476" max="9476" width="10" style="1" customWidth="1"/>
    <col min="9477" max="9477" width="14.26953125" style="1" customWidth="1"/>
    <col min="9478" max="9478" width="20" style="1" customWidth="1"/>
    <col min="9479" max="9728" width="9.1796875" style="1"/>
    <col min="9729" max="9729" width="7.1796875" style="1" customWidth="1"/>
    <col min="9730" max="9730" width="50" style="1" customWidth="1"/>
    <col min="9731" max="9731" width="8.54296875" style="1" customWidth="1"/>
    <col min="9732" max="9732" width="10" style="1" customWidth="1"/>
    <col min="9733" max="9733" width="14.26953125" style="1" customWidth="1"/>
    <col min="9734" max="9734" width="20" style="1" customWidth="1"/>
    <col min="9735" max="9984" width="9.1796875" style="1"/>
    <col min="9985" max="9985" width="7.1796875" style="1" customWidth="1"/>
    <col min="9986" max="9986" width="50" style="1" customWidth="1"/>
    <col min="9987" max="9987" width="8.54296875" style="1" customWidth="1"/>
    <col min="9988" max="9988" width="10" style="1" customWidth="1"/>
    <col min="9989" max="9989" width="14.26953125" style="1" customWidth="1"/>
    <col min="9990" max="9990" width="20" style="1" customWidth="1"/>
    <col min="9991" max="10240" width="9.1796875" style="1"/>
    <col min="10241" max="10241" width="7.1796875" style="1" customWidth="1"/>
    <col min="10242" max="10242" width="50" style="1" customWidth="1"/>
    <col min="10243" max="10243" width="8.54296875" style="1" customWidth="1"/>
    <col min="10244" max="10244" width="10" style="1" customWidth="1"/>
    <col min="10245" max="10245" width="14.26953125" style="1" customWidth="1"/>
    <col min="10246" max="10246" width="20" style="1" customWidth="1"/>
    <col min="10247" max="10496" width="9.1796875" style="1"/>
    <col min="10497" max="10497" width="7.1796875" style="1" customWidth="1"/>
    <col min="10498" max="10498" width="50" style="1" customWidth="1"/>
    <col min="10499" max="10499" width="8.54296875" style="1" customWidth="1"/>
    <col min="10500" max="10500" width="10" style="1" customWidth="1"/>
    <col min="10501" max="10501" width="14.26953125" style="1" customWidth="1"/>
    <col min="10502" max="10502" width="20" style="1" customWidth="1"/>
    <col min="10503" max="10752" width="9.1796875" style="1"/>
    <col min="10753" max="10753" width="7.1796875" style="1" customWidth="1"/>
    <col min="10754" max="10754" width="50" style="1" customWidth="1"/>
    <col min="10755" max="10755" width="8.54296875" style="1" customWidth="1"/>
    <col min="10756" max="10756" width="10" style="1" customWidth="1"/>
    <col min="10757" max="10757" width="14.26953125" style="1" customWidth="1"/>
    <col min="10758" max="10758" width="20" style="1" customWidth="1"/>
    <col min="10759" max="11008" width="9.1796875" style="1"/>
    <col min="11009" max="11009" width="7.1796875" style="1" customWidth="1"/>
    <col min="11010" max="11010" width="50" style="1" customWidth="1"/>
    <col min="11011" max="11011" width="8.54296875" style="1" customWidth="1"/>
    <col min="11012" max="11012" width="10" style="1" customWidth="1"/>
    <col min="11013" max="11013" width="14.26953125" style="1" customWidth="1"/>
    <col min="11014" max="11014" width="20" style="1" customWidth="1"/>
    <col min="11015" max="11264" width="9.1796875" style="1"/>
    <col min="11265" max="11265" width="7.1796875" style="1" customWidth="1"/>
    <col min="11266" max="11266" width="50" style="1" customWidth="1"/>
    <col min="11267" max="11267" width="8.54296875" style="1" customWidth="1"/>
    <col min="11268" max="11268" width="10" style="1" customWidth="1"/>
    <col min="11269" max="11269" width="14.26953125" style="1" customWidth="1"/>
    <col min="11270" max="11270" width="20" style="1" customWidth="1"/>
    <col min="11271" max="11520" width="9.1796875" style="1"/>
    <col min="11521" max="11521" width="7.1796875" style="1" customWidth="1"/>
    <col min="11522" max="11522" width="50" style="1" customWidth="1"/>
    <col min="11523" max="11523" width="8.54296875" style="1" customWidth="1"/>
    <col min="11524" max="11524" width="10" style="1" customWidth="1"/>
    <col min="11525" max="11525" width="14.26953125" style="1" customWidth="1"/>
    <col min="11526" max="11526" width="20" style="1" customWidth="1"/>
    <col min="11527" max="11776" width="9.1796875" style="1"/>
    <col min="11777" max="11777" width="7.1796875" style="1" customWidth="1"/>
    <col min="11778" max="11778" width="50" style="1" customWidth="1"/>
    <col min="11779" max="11779" width="8.54296875" style="1" customWidth="1"/>
    <col min="11780" max="11780" width="10" style="1" customWidth="1"/>
    <col min="11781" max="11781" width="14.26953125" style="1" customWidth="1"/>
    <col min="11782" max="11782" width="20" style="1" customWidth="1"/>
    <col min="11783" max="12032" width="9.1796875" style="1"/>
    <col min="12033" max="12033" width="7.1796875" style="1" customWidth="1"/>
    <col min="12034" max="12034" width="50" style="1" customWidth="1"/>
    <col min="12035" max="12035" width="8.54296875" style="1" customWidth="1"/>
    <col min="12036" max="12036" width="10" style="1" customWidth="1"/>
    <col min="12037" max="12037" width="14.26953125" style="1" customWidth="1"/>
    <col min="12038" max="12038" width="20" style="1" customWidth="1"/>
    <col min="12039" max="12288" width="9.1796875" style="1"/>
    <col min="12289" max="12289" width="7.1796875" style="1" customWidth="1"/>
    <col min="12290" max="12290" width="50" style="1" customWidth="1"/>
    <col min="12291" max="12291" width="8.54296875" style="1" customWidth="1"/>
    <col min="12292" max="12292" width="10" style="1" customWidth="1"/>
    <col min="12293" max="12293" width="14.26953125" style="1" customWidth="1"/>
    <col min="12294" max="12294" width="20" style="1" customWidth="1"/>
    <col min="12295" max="12544" width="9.1796875" style="1"/>
    <col min="12545" max="12545" width="7.1796875" style="1" customWidth="1"/>
    <col min="12546" max="12546" width="50" style="1" customWidth="1"/>
    <col min="12547" max="12547" width="8.54296875" style="1" customWidth="1"/>
    <col min="12548" max="12548" width="10" style="1" customWidth="1"/>
    <col min="12549" max="12549" width="14.26953125" style="1" customWidth="1"/>
    <col min="12550" max="12550" width="20" style="1" customWidth="1"/>
    <col min="12551" max="12800" width="9.1796875" style="1"/>
    <col min="12801" max="12801" width="7.1796875" style="1" customWidth="1"/>
    <col min="12802" max="12802" width="50" style="1" customWidth="1"/>
    <col min="12803" max="12803" width="8.54296875" style="1" customWidth="1"/>
    <col min="12804" max="12804" width="10" style="1" customWidth="1"/>
    <col min="12805" max="12805" width="14.26953125" style="1" customWidth="1"/>
    <col min="12806" max="12806" width="20" style="1" customWidth="1"/>
    <col min="12807" max="13056" width="9.1796875" style="1"/>
    <col min="13057" max="13057" width="7.1796875" style="1" customWidth="1"/>
    <col min="13058" max="13058" width="50" style="1" customWidth="1"/>
    <col min="13059" max="13059" width="8.54296875" style="1" customWidth="1"/>
    <col min="13060" max="13060" width="10" style="1" customWidth="1"/>
    <col min="13061" max="13061" width="14.26953125" style="1" customWidth="1"/>
    <col min="13062" max="13062" width="20" style="1" customWidth="1"/>
    <col min="13063" max="13312" width="9.1796875" style="1"/>
    <col min="13313" max="13313" width="7.1796875" style="1" customWidth="1"/>
    <col min="13314" max="13314" width="50" style="1" customWidth="1"/>
    <col min="13315" max="13315" width="8.54296875" style="1" customWidth="1"/>
    <col min="13316" max="13316" width="10" style="1" customWidth="1"/>
    <col min="13317" max="13317" width="14.26953125" style="1" customWidth="1"/>
    <col min="13318" max="13318" width="20" style="1" customWidth="1"/>
    <col min="13319" max="13568" width="9.1796875" style="1"/>
    <col min="13569" max="13569" width="7.1796875" style="1" customWidth="1"/>
    <col min="13570" max="13570" width="50" style="1" customWidth="1"/>
    <col min="13571" max="13571" width="8.54296875" style="1" customWidth="1"/>
    <col min="13572" max="13572" width="10" style="1" customWidth="1"/>
    <col min="13573" max="13573" width="14.26953125" style="1" customWidth="1"/>
    <col min="13574" max="13574" width="20" style="1" customWidth="1"/>
    <col min="13575" max="13824" width="9.1796875" style="1"/>
    <col min="13825" max="13825" width="7.1796875" style="1" customWidth="1"/>
    <col min="13826" max="13826" width="50" style="1" customWidth="1"/>
    <col min="13827" max="13827" width="8.54296875" style="1" customWidth="1"/>
    <col min="13828" max="13828" width="10" style="1" customWidth="1"/>
    <col min="13829" max="13829" width="14.26953125" style="1" customWidth="1"/>
    <col min="13830" max="13830" width="20" style="1" customWidth="1"/>
    <col min="13831" max="14080" width="9.1796875" style="1"/>
    <col min="14081" max="14081" width="7.1796875" style="1" customWidth="1"/>
    <col min="14082" max="14082" width="50" style="1" customWidth="1"/>
    <col min="14083" max="14083" width="8.54296875" style="1" customWidth="1"/>
    <col min="14084" max="14084" width="10" style="1" customWidth="1"/>
    <col min="14085" max="14085" width="14.26953125" style="1" customWidth="1"/>
    <col min="14086" max="14086" width="20" style="1" customWidth="1"/>
    <col min="14087" max="14336" width="9.1796875" style="1"/>
    <col min="14337" max="14337" width="7.1796875" style="1" customWidth="1"/>
    <col min="14338" max="14338" width="50" style="1" customWidth="1"/>
    <col min="14339" max="14339" width="8.54296875" style="1" customWidth="1"/>
    <col min="14340" max="14340" width="10" style="1" customWidth="1"/>
    <col min="14341" max="14341" width="14.26953125" style="1" customWidth="1"/>
    <col min="14342" max="14342" width="20" style="1" customWidth="1"/>
    <col min="14343" max="14592" width="9.1796875" style="1"/>
    <col min="14593" max="14593" width="7.1796875" style="1" customWidth="1"/>
    <col min="14594" max="14594" width="50" style="1" customWidth="1"/>
    <col min="14595" max="14595" width="8.54296875" style="1" customWidth="1"/>
    <col min="14596" max="14596" width="10" style="1" customWidth="1"/>
    <col min="14597" max="14597" width="14.26953125" style="1" customWidth="1"/>
    <col min="14598" max="14598" width="20" style="1" customWidth="1"/>
    <col min="14599" max="14848" width="9.1796875" style="1"/>
    <col min="14849" max="14849" width="7.1796875" style="1" customWidth="1"/>
    <col min="14850" max="14850" width="50" style="1" customWidth="1"/>
    <col min="14851" max="14851" width="8.54296875" style="1" customWidth="1"/>
    <col min="14852" max="14852" width="10" style="1" customWidth="1"/>
    <col min="14853" max="14853" width="14.26953125" style="1" customWidth="1"/>
    <col min="14854" max="14854" width="20" style="1" customWidth="1"/>
    <col min="14855" max="15104" width="9.1796875" style="1"/>
    <col min="15105" max="15105" width="7.1796875" style="1" customWidth="1"/>
    <col min="15106" max="15106" width="50" style="1" customWidth="1"/>
    <col min="15107" max="15107" width="8.54296875" style="1" customWidth="1"/>
    <col min="15108" max="15108" width="10" style="1" customWidth="1"/>
    <col min="15109" max="15109" width="14.26953125" style="1" customWidth="1"/>
    <col min="15110" max="15110" width="20" style="1" customWidth="1"/>
    <col min="15111" max="15360" width="9.1796875" style="1"/>
    <col min="15361" max="15361" width="7.1796875" style="1" customWidth="1"/>
    <col min="15362" max="15362" width="50" style="1" customWidth="1"/>
    <col min="15363" max="15363" width="8.54296875" style="1" customWidth="1"/>
    <col min="15364" max="15364" width="10" style="1" customWidth="1"/>
    <col min="15365" max="15365" width="14.26953125" style="1" customWidth="1"/>
    <col min="15366" max="15366" width="20" style="1" customWidth="1"/>
    <col min="15367" max="15616" width="9.1796875" style="1"/>
    <col min="15617" max="15617" width="7.1796875" style="1" customWidth="1"/>
    <col min="15618" max="15618" width="50" style="1" customWidth="1"/>
    <col min="15619" max="15619" width="8.54296875" style="1" customWidth="1"/>
    <col min="15620" max="15620" width="10" style="1" customWidth="1"/>
    <col min="15621" max="15621" width="14.26953125" style="1" customWidth="1"/>
    <col min="15622" max="15622" width="20" style="1" customWidth="1"/>
    <col min="15623" max="15872" width="9.1796875" style="1"/>
    <col min="15873" max="15873" width="7.1796875" style="1" customWidth="1"/>
    <col min="15874" max="15874" width="50" style="1" customWidth="1"/>
    <col min="15875" max="15875" width="8.54296875" style="1" customWidth="1"/>
    <col min="15876" max="15876" width="10" style="1" customWidth="1"/>
    <col min="15877" max="15877" width="14.26953125" style="1" customWidth="1"/>
    <col min="15878" max="15878" width="20" style="1" customWidth="1"/>
    <col min="15879" max="16128" width="9.1796875" style="1"/>
    <col min="16129" max="16129" width="7.1796875" style="1" customWidth="1"/>
    <col min="16130" max="16130" width="50" style="1" customWidth="1"/>
    <col min="16131" max="16131" width="8.54296875" style="1" customWidth="1"/>
    <col min="16132" max="16132" width="10" style="1" customWidth="1"/>
    <col min="16133" max="16133" width="14.26953125" style="1" customWidth="1"/>
    <col min="16134" max="16134" width="20" style="1" customWidth="1"/>
    <col min="16135" max="16384" width="9.1796875" style="1"/>
  </cols>
  <sheetData>
    <row r="1" spans="1:6">
      <c r="A1" s="98" t="s">
        <v>0</v>
      </c>
      <c r="B1" s="99" t="s">
        <v>1</v>
      </c>
      <c r="C1" s="98" t="s">
        <v>2</v>
      </c>
      <c r="D1" s="100" t="s">
        <v>3</v>
      </c>
      <c r="E1" s="678" t="s">
        <v>4</v>
      </c>
      <c r="F1" s="679" t="s">
        <v>879</v>
      </c>
    </row>
    <row r="2" spans="1:6">
      <c r="A2" s="5"/>
      <c r="B2" s="42"/>
      <c r="C2" s="5"/>
      <c r="D2" s="5"/>
      <c r="E2" s="680"/>
      <c r="F2" s="681"/>
    </row>
    <row r="3" spans="1:6" s="97" customFormat="1">
      <c r="A3" s="94"/>
      <c r="B3" s="129" t="s">
        <v>241</v>
      </c>
      <c r="C3" s="94"/>
      <c r="D3" s="249"/>
      <c r="E3" s="770"/>
      <c r="F3" s="771"/>
    </row>
    <row r="4" spans="1:6" s="97" customFormat="1">
      <c r="A4" s="94"/>
      <c r="B4" s="250"/>
      <c r="C4" s="94"/>
      <c r="D4" s="249"/>
      <c r="E4" s="770"/>
      <c r="F4" s="771"/>
    </row>
    <row r="5" spans="1:6" s="185" customFormat="1">
      <c r="A5" s="236"/>
      <c r="B5" s="146" t="s">
        <v>224</v>
      </c>
      <c r="C5" s="237"/>
      <c r="D5" s="251"/>
      <c r="E5" s="684"/>
      <c r="F5" s="685"/>
    </row>
    <row r="6" spans="1:6" s="185" customFormat="1">
      <c r="A6" s="236"/>
      <c r="B6" s="238"/>
      <c r="C6" s="237"/>
      <c r="D6" s="251"/>
      <c r="E6" s="684"/>
      <c r="F6" s="685"/>
    </row>
    <row r="7" spans="1:6" s="185" customFormat="1" ht="108.5">
      <c r="A7" s="236"/>
      <c r="B7" s="146" t="s">
        <v>242</v>
      </c>
      <c r="C7" s="237"/>
      <c r="D7" s="251"/>
      <c r="E7" s="684"/>
      <c r="F7" s="685"/>
    </row>
    <row r="8" spans="1:6" s="185" customFormat="1">
      <c r="A8" s="236"/>
      <c r="B8" s="238"/>
      <c r="C8" s="237"/>
      <c r="D8" s="251"/>
      <c r="E8" s="684"/>
      <c r="F8" s="685"/>
    </row>
    <row r="9" spans="1:6" s="185" customFormat="1" ht="62">
      <c r="A9" s="236"/>
      <c r="B9" s="146" t="s">
        <v>243</v>
      </c>
      <c r="C9" s="237"/>
      <c r="D9" s="251"/>
      <c r="E9" s="684"/>
      <c r="F9" s="685"/>
    </row>
    <row r="10" spans="1:6" s="185" customFormat="1">
      <c r="A10" s="236"/>
      <c r="B10" s="146"/>
      <c r="C10" s="237"/>
      <c r="D10" s="251"/>
      <c r="E10" s="684"/>
      <c r="F10" s="685"/>
    </row>
    <row r="11" spans="1:6" s="185" customFormat="1">
      <c r="A11" s="236"/>
      <c r="B11" s="146" t="s">
        <v>1</v>
      </c>
      <c r="C11" s="237"/>
      <c r="D11" s="251"/>
      <c r="E11" s="684"/>
      <c r="F11" s="685"/>
    </row>
    <row r="12" spans="1:6" s="185" customFormat="1">
      <c r="A12" s="236"/>
      <c r="B12" s="238"/>
      <c r="C12" s="237"/>
      <c r="D12" s="251"/>
      <c r="E12" s="684"/>
      <c r="F12" s="685"/>
    </row>
    <row r="13" spans="1:6" s="185" customFormat="1" ht="214.5" customHeight="1">
      <c r="A13" s="236"/>
      <c r="B13" s="146" t="s">
        <v>244</v>
      </c>
      <c r="C13" s="237"/>
      <c r="D13" s="251"/>
      <c r="E13" s="684"/>
      <c r="F13" s="685"/>
    </row>
    <row r="14" spans="1:6" s="185" customFormat="1">
      <c r="A14" s="236"/>
      <c r="B14" s="238"/>
      <c r="C14" s="237"/>
      <c r="D14" s="251"/>
      <c r="E14" s="684"/>
      <c r="F14" s="685"/>
    </row>
    <row r="15" spans="1:6" s="185" customFormat="1">
      <c r="A15" s="236"/>
      <c r="B15" s="146" t="s">
        <v>245</v>
      </c>
      <c r="C15" s="237"/>
      <c r="D15" s="251"/>
      <c r="E15" s="684"/>
      <c r="F15" s="685"/>
    </row>
    <row r="16" spans="1:6" s="185" customFormat="1">
      <c r="A16" s="236"/>
      <c r="B16" s="238"/>
      <c r="C16" s="237"/>
      <c r="D16" s="251"/>
      <c r="E16" s="684"/>
      <c r="F16" s="685"/>
    </row>
    <row r="17" spans="1:6" s="185" customFormat="1" ht="108.5">
      <c r="A17" s="236"/>
      <c r="B17" s="146" t="s">
        <v>246</v>
      </c>
      <c r="C17" s="237"/>
      <c r="D17" s="251"/>
      <c r="E17" s="684"/>
      <c r="F17" s="685"/>
    </row>
    <row r="18" spans="1:6" s="185" customFormat="1">
      <c r="A18" s="236"/>
      <c r="B18" s="238"/>
      <c r="C18" s="237"/>
      <c r="D18" s="251"/>
      <c r="E18" s="684"/>
      <c r="F18" s="685"/>
    </row>
    <row r="19" spans="1:6" s="185" customFormat="1">
      <c r="A19" s="236"/>
      <c r="B19" s="238"/>
      <c r="C19" s="237"/>
      <c r="D19" s="251"/>
      <c r="E19" s="684"/>
      <c r="F19" s="685"/>
    </row>
    <row r="20" spans="1:6" s="185" customFormat="1">
      <c r="A20" s="236"/>
      <c r="B20" s="238"/>
      <c r="C20" s="237"/>
      <c r="D20" s="251"/>
      <c r="E20" s="684"/>
      <c r="F20" s="685"/>
    </row>
    <row r="21" spans="1:6" s="185" customFormat="1">
      <c r="A21" s="236"/>
      <c r="B21" s="238"/>
      <c r="C21" s="237"/>
      <c r="D21" s="251"/>
      <c r="E21" s="684"/>
      <c r="F21" s="685"/>
    </row>
    <row r="22" spans="1:6" s="185" customFormat="1">
      <c r="A22" s="236"/>
      <c r="B22" s="238"/>
      <c r="C22" s="237"/>
      <c r="D22" s="251"/>
      <c r="E22" s="684"/>
      <c r="F22" s="685"/>
    </row>
    <row r="23" spans="1:6" s="185" customFormat="1">
      <c r="A23" s="236"/>
      <c r="B23" s="238"/>
      <c r="C23" s="237"/>
      <c r="D23" s="251"/>
      <c r="E23" s="684"/>
      <c r="F23" s="685"/>
    </row>
    <row r="24" spans="1:6" s="185" customFormat="1">
      <c r="A24" s="236"/>
      <c r="B24" s="238"/>
      <c r="C24" s="237"/>
      <c r="D24" s="251"/>
      <c r="E24" s="684"/>
      <c r="F24" s="685"/>
    </row>
    <row r="25" spans="1:6" s="123" customFormat="1">
      <c r="A25" s="14"/>
      <c r="B25" s="102" t="s">
        <v>20</v>
      </c>
      <c r="C25" s="98"/>
      <c r="D25" s="252"/>
      <c r="E25" s="686"/>
      <c r="F25" s="687"/>
    </row>
    <row r="26" spans="1:6" s="185" customFormat="1">
      <c r="A26" s="236"/>
      <c r="B26" s="238"/>
      <c r="C26" s="237"/>
      <c r="D26" s="251"/>
      <c r="E26" s="684"/>
      <c r="F26" s="685"/>
    </row>
    <row r="27" spans="1:6" s="185" customFormat="1" ht="46.5">
      <c r="A27" s="236"/>
      <c r="B27" s="146" t="s">
        <v>247</v>
      </c>
      <c r="C27" s="237"/>
      <c r="D27" s="251"/>
      <c r="E27" s="684"/>
      <c r="F27" s="685"/>
    </row>
    <row r="28" spans="1:6" s="185" customFormat="1">
      <c r="A28" s="236"/>
      <c r="B28" s="238"/>
      <c r="C28" s="237"/>
      <c r="D28" s="251"/>
      <c r="E28" s="684"/>
      <c r="F28" s="685"/>
    </row>
    <row r="29" spans="1:6" s="185" customFormat="1" ht="49.5" customHeight="1">
      <c r="A29" s="236"/>
      <c r="B29" s="146" t="s">
        <v>248</v>
      </c>
      <c r="C29" s="237"/>
      <c r="D29" s="251"/>
      <c r="E29" s="684"/>
      <c r="F29" s="685"/>
    </row>
    <row r="30" spans="1:6" s="185" customFormat="1">
      <c r="A30" s="236"/>
      <c r="B30" s="146"/>
      <c r="C30" s="237"/>
      <c r="D30" s="251"/>
      <c r="E30" s="684"/>
      <c r="F30" s="685"/>
    </row>
    <row r="31" spans="1:6" s="185" customFormat="1" ht="63" customHeight="1">
      <c r="A31" s="236"/>
      <c r="B31" s="146" t="s">
        <v>249</v>
      </c>
      <c r="C31" s="237"/>
      <c r="D31" s="251"/>
      <c r="E31" s="684"/>
      <c r="F31" s="685"/>
    </row>
    <row r="32" spans="1:6" s="185" customFormat="1">
      <c r="A32" s="236"/>
      <c r="B32" s="238"/>
      <c r="C32" s="237"/>
      <c r="D32" s="251"/>
      <c r="E32" s="684"/>
      <c r="F32" s="685"/>
    </row>
    <row r="33" spans="1:6" s="185" customFormat="1">
      <c r="A33" s="236">
        <v>1</v>
      </c>
      <c r="B33" s="4" t="s">
        <v>225</v>
      </c>
      <c r="C33" s="237"/>
      <c r="D33" s="251"/>
      <c r="E33" s="684"/>
      <c r="F33" s="685"/>
    </row>
    <row r="34" spans="1:6" s="185" customFormat="1">
      <c r="A34" s="236"/>
      <c r="B34" s="238"/>
      <c r="C34" s="237"/>
      <c r="D34" s="251"/>
      <c r="E34" s="684"/>
      <c r="F34" s="685"/>
    </row>
    <row r="35" spans="1:6" s="185" customFormat="1" ht="31">
      <c r="A35" s="236">
        <v>2</v>
      </c>
      <c r="B35" s="253" t="s">
        <v>226</v>
      </c>
      <c r="C35" s="237"/>
      <c r="D35" s="251"/>
      <c r="E35" s="684"/>
      <c r="F35" s="685"/>
    </row>
    <row r="36" spans="1:6" s="185" customFormat="1">
      <c r="A36" s="236"/>
      <c r="B36" s="238"/>
      <c r="C36" s="237"/>
      <c r="D36" s="251"/>
      <c r="E36" s="684"/>
      <c r="F36" s="685"/>
    </row>
    <row r="37" spans="1:6" s="185" customFormat="1" ht="46.5">
      <c r="A37" s="236"/>
      <c r="B37" s="4" t="s">
        <v>250</v>
      </c>
      <c r="C37" s="237"/>
      <c r="D37" s="251"/>
      <c r="E37" s="684"/>
      <c r="F37" s="685"/>
    </row>
    <row r="38" spans="1:6" s="185" customFormat="1">
      <c r="A38" s="236"/>
      <c r="B38" s="238"/>
      <c r="C38" s="237"/>
      <c r="D38" s="251"/>
      <c r="E38" s="684"/>
      <c r="F38" s="685"/>
    </row>
    <row r="39" spans="1:6" s="185" customFormat="1" ht="77.5">
      <c r="A39" s="236"/>
      <c r="B39" s="4" t="s">
        <v>251</v>
      </c>
      <c r="C39" s="237"/>
      <c r="D39" s="251"/>
      <c r="E39" s="684"/>
      <c r="F39" s="685"/>
    </row>
    <row r="40" spans="1:6" s="185" customFormat="1">
      <c r="A40" s="236"/>
      <c r="B40" s="238"/>
      <c r="C40" s="237"/>
      <c r="D40" s="251"/>
      <c r="E40" s="684"/>
      <c r="F40" s="685"/>
    </row>
    <row r="41" spans="1:6" s="185" customFormat="1" ht="46.5">
      <c r="A41" s="236">
        <v>3</v>
      </c>
      <c r="B41" s="4" t="s">
        <v>252</v>
      </c>
      <c r="C41" s="237"/>
      <c r="D41" s="251"/>
      <c r="E41" s="684"/>
      <c r="F41" s="685"/>
    </row>
    <row r="42" spans="1:6" s="185" customFormat="1">
      <c r="A42" s="236"/>
      <c r="B42" s="238"/>
      <c r="C42" s="237"/>
      <c r="D42" s="251"/>
      <c r="E42" s="684"/>
      <c r="F42" s="685"/>
    </row>
    <row r="43" spans="1:6" s="185" customFormat="1" ht="77.5">
      <c r="A43" s="236">
        <v>4</v>
      </c>
      <c r="B43" s="238" t="s">
        <v>253</v>
      </c>
      <c r="C43" s="237"/>
      <c r="D43" s="251"/>
      <c r="E43" s="684"/>
      <c r="F43" s="685"/>
    </row>
    <row r="44" spans="1:6" s="185" customFormat="1">
      <c r="A44" s="236"/>
      <c r="B44" s="238"/>
      <c r="C44" s="237"/>
      <c r="D44" s="251"/>
      <c r="E44" s="684"/>
      <c r="F44" s="685"/>
    </row>
    <row r="45" spans="1:6" s="185" customFormat="1" ht="46.5">
      <c r="A45" s="236">
        <v>5</v>
      </c>
      <c r="B45" s="4" t="s">
        <v>254</v>
      </c>
      <c r="C45" s="237"/>
      <c r="D45" s="251"/>
      <c r="E45" s="684"/>
      <c r="F45" s="685"/>
    </row>
    <row r="46" spans="1:6" s="185" customFormat="1">
      <c r="A46" s="236"/>
      <c r="B46" s="4"/>
      <c r="C46" s="237"/>
      <c r="D46" s="251"/>
      <c r="E46" s="684"/>
      <c r="F46" s="685"/>
    </row>
    <row r="47" spans="1:6" s="185" customFormat="1" ht="62">
      <c r="A47" s="236">
        <v>6</v>
      </c>
      <c r="B47" s="4" t="s">
        <v>255</v>
      </c>
      <c r="C47" s="239"/>
      <c r="D47" s="251"/>
      <c r="E47" s="684"/>
      <c r="F47" s="685"/>
    </row>
    <row r="48" spans="1:6" s="185" customFormat="1">
      <c r="A48" s="236"/>
      <c r="B48" s="238"/>
      <c r="C48" s="239"/>
      <c r="D48" s="251"/>
      <c r="E48" s="684"/>
      <c r="F48" s="685"/>
    </row>
    <row r="49" spans="1:6" s="185" customFormat="1">
      <c r="A49" s="236"/>
      <c r="B49" s="238"/>
      <c r="C49" s="239"/>
      <c r="D49" s="251"/>
      <c r="E49" s="684"/>
      <c r="F49" s="685"/>
    </row>
    <row r="50" spans="1:6" s="185" customFormat="1">
      <c r="A50" s="236"/>
      <c r="B50" s="238"/>
      <c r="C50" s="239"/>
      <c r="D50" s="251"/>
      <c r="E50" s="684"/>
      <c r="F50" s="685"/>
    </row>
    <row r="51" spans="1:6" s="123" customFormat="1">
      <c r="A51" s="14"/>
      <c r="B51" s="102" t="s">
        <v>20</v>
      </c>
      <c r="C51" s="98"/>
      <c r="D51" s="252"/>
      <c r="E51" s="686"/>
      <c r="F51" s="687"/>
    </row>
    <row r="52" spans="1:6" s="185" customFormat="1">
      <c r="A52" s="236"/>
      <c r="B52" s="238"/>
      <c r="C52" s="239"/>
      <c r="D52" s="251"/>
      <c r="E52" s="684"/>
      <c r="F52" s="685"/>
    </row>
    <row r="53" spans="1:6" s="185" customFormat="1" ht="77.5">
      <c r="A53" s="236">
        <v>7</v>
      </c>
      <c r="B53" s="4" t="s">
        <v>227</v>
      </c>
      <c r="C53" s="237"/>
      <c r="D53" s="251"/>
      <c r="E53" s="684"/>
      <c r="F53" s="685"/>
    </row>
    <row r="54" spans="1:6" s="185" customFormat="1">
      <c r="A54" s="236"/>
      <c r="B54" s="238"/>
      <c r="C54" s="237"/>
      <c r="D54" s="251"/>
      <c r="E54" s="684"/>
      <c r="F54" s="685"/>
    </row>
    <row r="55" spans="1:6" s="185" customFormat="1" ht="62">
      <c r="A55" s="236">
        <v>8</v>
      </c>
      <c r="B55" s="4" t="s">
        <v>228</v>
      </c>
      <c r="C55" s="237"/>
      <c r="D55" s="251"/>
      <c r="E55" s="684"/>
      <c r="F55" s="685"/>
    </row>
    <row r="56" spans="1:6" s="185" customFormat="1">
      <c r="A56" s="236"/>
      <c r="B56" s="238"/>
      <c r="C56" s="237"/>
      <c r="D56" s="251"/>
      <c r="E56" s="684"/>
      <c r="F56" s="685"/>
    </row>
    <row r="57" spans="1:6" s="123" customFormat="1">
      <c r="A57" s="59"/>
      <c r="B57" s="2" t="s">
        <v>256</v>
      </c>
      <c r="C57" s="5"/>
      <c r="D57" s="254"/>
      <c r="E57" s="688"/>
      <c r="F57" s="689"/>
    </row>
    <row r="58" spans="1:6" s="123" customFormat="1">
      <c r="A58" s="200"/>
      <c r="B58" s="255"/>
      <c r="C58" s="104"/>
      <c r="D58" s="254"/>
      <c r="E58" s="688"/>
      <c r="F58" s="689"/>
    </row>
    <row r="59" spans="1:6" s="185" customFormat="1" ht="297" customHeight="1">
      <c r="A59" s="236"/>
      <c r="B59" s="146" t="s">
        <v>257</v>
      </c>
      <c r="C59" s="237"/>
      <c r="D59" s="251"/>
      <c r="E59" s="684"/>
      <c r="F59" s="685"/>
    </row>
    <row r="60" spans="1:6" s="123" customFormat="1" ht="108.5">
      <c r="A60" s="59"/>
      <c r="B60" s="2" t="s">
        <v>258</v>
      </c>
      <c r="C60" s="5"/>
      <c r="D60" s="254"/>
      <c r="E60" s="688"/>
      <c r="F60" s="689"/>
    </row>
    <row r="61" spans="1:6" s="123" customFormat="1">
      <c r="A61" s="200"/>
      <c r="B61" s="255"/>
      <c r="C61" s="104"/>
      <c r="D61" s="254"/>
      <c r="E61" s="688"/>
      <c r="F61" s="689"/>
    </row>
    <row r="62" spans="1:6" s="185" customFormat="1" ht="62">
      <c r="A62" s="236"/>
      <c r="B62" s="146" t="s">
        <v>259</v>
      </c>
      <c r="C62" s="237"/>
      <c r="D62" s="251"/>
      <c r="E62" s="684"/>
      <c r="F62" s="685"/>
    </row>
    <row r="63" spans="1:6" s="185" customFormat="1">
      <c r="A63" s="236"/>
      <c r="B63" s="238"/>
      <c r="C63" s="237"/>
      <c r="D63" s="251"/>
      <c r="E63" s="684"/>
      <c r="F63" s="685"/>
    </row>
    <row r="64" spans="1:6" s="185" customFormat="1" ht="62">
      <c r="A64" s="236"/>
      <c r="B64" s="146" t="s">
        <v>260</v>
      </c>
      <c r="C64" s="237"/>
      <c r="D64" s="251"/>
      <c r="E64" s="684"/>
      <c r="F64" s="685"/>
    </row>
    <row r="65" spans="1:6" s="185" customFormat="1">
      <c r="A65" s="236"/>
      <c r="B65" s="146"/>
      <c r="C65" s="237"/>
      <c r="D65" s="251"/>
      <c r="E65" s="684"/>
      <c r="F65" s="685"/>
    </row>
    <row r="66" spans="1:6" s="123" customFormat="1">
      <c r="A66" s="14"/>
      <c r="B66" s="102" t="s">
        <v>20</v>
      </c>
      <c r="C66" s="98"/>
      <c r="D66" s="252"/>
      <c r="E66" s="686"/>
      <c r="F66" s="687"/>
    </row>
    <row r="67" spans="1:6" s="123" customFormat="1">
      <c r="A67" s="59"/>
      <c r="B67" s="240"/>
      <c r="C67" s="5"/>
      <c r="D67" s="254"/>
      <c r="E67" s="688"/>
      <c r="F67" s="689"/>
    </row>
    <row r="68" spans="1:6" s="97" customFormat="1">
      <c r="A68" s="5"/>
      <c r="B68" s="95" t="s">
        <v>261</v>
      </c>
      <c r="C68" s="5"/>
      <c r="D68" s="248"/>
      <c r="E68" s="688"/>
      <c r="F68" s="385"/>
    </row>
    <row r="69" spans="1:6" s="97" customFormat="1">
      <c r="A69" s="5"/>
      <c r="B69" s="4"/>
      <c r="C69" s="5"/>
      <c r="D69" s="248"/>
      <c r="E69" s="688"/>
      <c r="F69" s="385"/>
    </row>
    <row r="70" spans="1:6" s="97" customFormat="1" ht="139.5">
      <c r="A70" s="5"/>
      <c r="B70" s="129" t="s">
        <v>240</v>
      </c>
      <c r="C70" s="5"/>
      <c r="D70" s="248"/>
      <c r="E70" s="688"/>
      <c r="F70" s="385"/>
    </row>
    <row r="71" spans="1:6" s="97" customFormat="1">
      <c r="A71" s="5"/>
      <c r="B71" s="4"/>
      <c r="C71" s="5"/>
      <c r="D71" s="248"/>
      <c r="E71" s="688"/>
      <c r="F71" s="385"/>
    </row>
    <row r="72" spans="1:6" s="97" customFormat="1" ht="18">
      <c r="A72" s="5" t="s">
        <v>6</v>
      </c>
      <c r="B72" s="4" t="s">
        <v>262</v>
      </c>
      <c r="C72" s="5" t="s">
        <v>0</v>
      </c>
      <c r="D72" s="248">
        <v>10</v>
      </c>
      <c r="E72" s="688"/>
      <c r="F72" s="385"/>
    </row>
    <row r="73" spans="1:6" s="97" customFormat="1">
      <c r="A73" s="5"/>
      <c r="B73" s="185"/>
      <c r="C73" s="5"/>
      <c r="D73" s="248"/>
      <c r="E73" s="688"/>
      <c r="F73" s="385"/>
    </row>
    <row r="74" spans="1:6">
      <c r="A74" s="5"/>
      <c r="B74" s="42"/>
      <c r="C74" s="5"/>
      <c r="D74" s="5"/>
      <c r="E74" s="693"/>
      <c r="F74" s="681"/>
    </row>
    <row r="75" spans="1:6">
      <c r="A75" s="5"/>
      <c r="B75" s="42"/>
      <c r="C75" s="5"/>
      <c r="D75" s="5"/>
      <c r="E75" s="693"/>
      <c r="F75" s="681"/>
    </row>
    <row r="76" spans="1:6">
      <c r="A76" s="5"/>
      <c r="B76" s="42"/>
      <c r="C76" s="5"/>
      <c r="D76" s="5"/>
      <c r="E76" s="693"/>
      <c r="F76" s="681"/>
    </row>
    <row r="77" spans="1:6">
      <c r="A77" s="5"/>
      <c r="B77" s="42"/>
      <c r="C77" s="5"/>
      <c r="D77" s="5"/>
      <c r="E77" s="693"/>
      <c r="F77" s="681"/>
    </row>
    <row r="78" spans="1:6">
      <c r="A78" s="5"/>
      <c r="B78" s="42"/>
      <c r="C78" s="5"/>
      <c r="D78" s="5"/>
      <c r="E78" s="693"/>
      <c r="F78" s="681"/>
    </row>
    <row r="79" spans="1:6">
      <c r="A79" s="5"/>
      <c r="B79" s="42"/>
      <c r="C79" s="5"/>
      <c r="D79" s="5"/>
      <c r="E79" s="693"/>
      <c r="F79" s="681"/>
    </row>
    <row r="80" spans="1:6">
      <c r="A80" s="5"/>
      <c r="B80" s="42"/>
      <c r="C80" s="5"/>
      <c r="D80" s="5"/>
      <c r="E80" s="693"/>
      <c r="F80" s="681"/>
    </row>
    <row r="81" spans="1:6">
      <c r="A81" s="5"/>
      <c r="B81" s="42"/>
      <c r="C81" s="5"/>
      <c r="D81" s="5"/>
      <c r="E81" s="693"/>
      <c r="F81" s="681"/>
    </row>
    <row r="82" spans="1:6">
      <c r="A82" s="5"/>
      <c r="B82" s="42"/>
      <c r="C82" s="5"/>
      <c r="D82" s="5"/>
      <c r="E82" s="693"/>
      <c r="F82" s="681"/>
    </row>
    <row r="83" spans="1:6">
      <c r="A83" s="5"/>
      <c r="B83" s="42"/>
      <c r="C83" s="5"/>
      <c r="D83" s="5"/>
      <c r="E83" s="693"/>
      <c r="F83" s="681"/>
    </row>
    <row r="84" spans="1:6">
      <c r="A84" s="5"/>
      <c r="B84" s="42"/>
      <c r="C84" s="5"/>
      <c r="D84" s="5"/>
      <c r="E84" s="693"/>
      <c r="F84" s="681"/>
    </row>
    <row r="85" spans="1:6">
      <c r="A85" s="5"/>
      <c r="B85" s="42"/>
      <c r="C85" s="5"/>
      <c r="D85" s="5"/>
      <c r="E85" s="693"/>
      <c r="F85" s="681"/>
    </row>
    <row r="86" spans="1:6">
      <c r="A86" s="5"/>
      <c r="B86" s="42"/>
      <c r="C86" s="5"/>
      <c r="D86" s="5"/>
      <c r="E86" s="693"/>
      <c r="F86" s="681"/>
    </row>
    <row r="87" spans="1:6">
      <c r="A87" s="5"/>
      <c r="B87" s="42"/>
      <c r="C87" s="5"/>
      <c r="D87" s="5"/>
      <c r="E87" s="693"/>
      <c r="F87" s="681"/>
    </row>
    <row r="88" spans="1:6">
      <c r="A88" s="5"/>
      <c r="B88" s="42"/>
      <c r="C88" s="5"/>
      <c r="D88" s="5"/>
      <c r="E88" s="693"/>
      <c r="F88" s="681"/>
    </row>
    <row r="89" spans="1:6">
      <c r="A89" s="5"/>
      <c r="B89" s="42"/>
      <c r="C89" s="5"/>
      <c r="D89" s="5"/>
      <c r="E89" s="693"/>
      <c r="F89" s="681"/>
    </row>
    <row r="90" spans="1:6">
      <c r="A90" s="5"/>
      <c r="B90" s="42"/>
      <c r="C90" s="5"/>
      <c r="D90" s="5"/>
      <c r="E90" s="693"/>
      <c r="F90" s="681"/>
    </row>
    <row r="91" spans="1:6">
      <c r="A91" s="5"/>
      <c r="B91" s="42"/>
      <c r="C91" s="5"/>
      <c r="D91" s="5"/>
      <c r="E91" s="693"/>
      <c r="F91" s="681"/>
    </row>
    <row r="92" spans="1:6">
      <c r="A92" s="5"/>
      <c r="B92" s="42"/>
      <c r="C92" s="5"/>
      <c r="D92" s="5"/>
      <c r="E92" s="693"/>
      <c r="F92" s="681"/>
    </row>
    <row r="93" spans="1:6">
      <c r="A93" s="5"/>
      <c r="B93" s="42"/>
      <c r="C93" s="5"/>
      <c r="D93" s="5"/>
      <c r="E93" s="693"/>
      <c r="F93" s="681"/>
    </row>
    <row r="94" spans="1:6">
      <c r="A94" s="5"/>
      <c r="B94" s="42"/>
      <c r="C94" s="5"/>
      <c r="D94" s="5"/>
      <c r="E94" s="693"/>
      <c r="F94" s="681"/>
    </row>
    <row r="95" spans="1:6">
      <c r="A95" s="5"/>
      <c r="B95" s="42"/>
      <c r="C95" s="5"/>
      <c r="D95" s="5"/>
      <c r="E95" s="693"/>
      <c r="F95" s="681"/>
    </row>
    <row r="96" spans="1:6">
      <c r="A96" s="5"/>
      <c r="B96" s="42"/>
      <c r="C96" s="5"/>
      <c r="D96" s="5"/>
      <c r="E96" s="693"/>
      <c r="F96" s="681"/>
    </row>
    <row r="97" spans="1:6">
      <c r="A97" s="5"/>
      <c r="B97" s="42"/>
      <c r="C97" s="5"/>
      <c r="D97" s="5"/>
      <c r="E97" s="693"/>
      <c r="F97" s="681"/>
    </row>
    <row r="98" spans="1:6">
      <c r="A98" s="5"/>
      <c r="B98" s="42"/>
      <c r="C98" s="5"/>
      <c r="D98" s="5"/>
      <c r="E98" s="693"/>
      <c r="F98" s="681"/>
    </row>
    <row r="99" spans="1:6">
      <c r="A99" s="5"/>
      <c r="B99" s="42"/>
      <c r="C99" s="5"/>
      <c r="D99" s="5"/>
      <c r="E99" s="693"/>
      <c r="F99" s="681"/>
    </row>
    <row r="100" spans="1:6">
      <c r="A100" s="5"/>
      <c r="B100" s="42"/>
      <c r="C100" s="5"/>
      <c r="D100" s="5"/>
      <c r="E100" s="693"/>
      <c r="F100" s="681"/>
    </row>
    <row r="101" spans="1:6">
      <c r="A101" s="5"/>
      <c r="B101" s="42"/>
      <c r="C101" s="5"/>
      <c r="D101" s="5"/>
      <c r="E101" s="693"/>
      <c r="F101" s="681"/>
    </row>
    <row r="102" spans="1:6">
      <c r="A102" s="5"/>
      <c r="B102" s="42"/>
      <c r="C102" s="5"/>
      <c r="D102" s="5"/>
      <c r="E102" s="693"/>
      <c r="F102" s="681"/>
    </row>
    <row r="103" spans="1:6">
      <c r="A103" s="5"/>
      <c r="B103" s="42"/>
      <c r="C103" s="5"/>
      <c r="D103" s="5"/>
      <c r="E103" s="693"/>
      <c r="F103" s="681"/>
    </row>
    <row r="104" spans="1:6">
      <c r="A104" s="5"/>
      <c r="B104" s="42"/>
      <c r="C104" s="5"/>
      <c r="D104" s="5"/>
      <c r="E104" s="693"/>
      <c r="F104" s="681"/>
    </row>
    <row r="105" spans="1:6">
      <c r="A105" s="5"/>
      <c r="B105" s="42"/>
      <c r="C105" s="5"/>
      <c r="D105" s="5"/>
      <c r="E105" s="693"/>
      <c r="F105" s="681"/>
    </row>
    <row r="106" spans="1:6">
      <c r="A106" s="5"/>
      <c r="B106" s="42"/>
      <c r="C106" s="5"/>
      <c r="D106" s="5"/>
      <c r="E106" s="693"/>
      <c r="F106" s="681"/>
    </row>
    <row r="107" spans="1:6">
      <c r="A107" s="5"/>
      <c r="B107" s="42"/>
      <c r="C107" s="5"/>
      <c r="D107" s="5"/>
      <c r="E107" s="693"/>
      <c r="F107" s="681"/>
    </row>
    <row r="108" spans="1:6">
      <c r="A108" s="5"/>
      <c r="B108" s="42"/>
      <c r="C108" s="5"/>
      <c r="D108" s="5"/>
      <c r="E108" s="693"/>
      <c r="F108" s="681"/>
    </row>
    <row r="109" spans="1:6">
      <c r="A109" s="5"/>
      <c r="B109" s="42"/>
      <c r="C109" s="5"/>
      <c r="D109" s="5"/>
      <c r="E109" s="693"/>
      <c r="F109" s="681"/>
    </row>
    <row r="110" spans="1:6" s="97" customFormat="1">
      <c r="A110" s="45"/>
      <c r="B110" s="256" t="s">
        <v>263</v>
      </c>
      <c r="C110" s="183"/>
      <c r="D110" s="252"/>
      <c r="E110" s="686"/>
      <c r="F110" s="772"/>
    </row>
    <row r="111" spans="1:6">
      <c r="A111" s="5"/>
      <c r="B111" s="42"/>
      <c r="C111" s="5"/>
      <c r="D111" s="5"/>
      <c r="E111" s="693"/>
      <c r="F111" s="681"/>
    </row>
    <row r="112" spans="1:6" ht="31">
      <c r="A112" s="5"/>
      <c r="B112" s="2" t="s">
        <v>269</v>
      </c>
      <c r="C112" s="5"/>
      <c r="D112" s="5"/>
      <c r="E112" s="693"/>
      <c r="F112" s="681"/>
    </row>
    <row r="113" spans="1:6">
      <c r="A113" s="5"/>
      <c r="B113" s="2"/>
      <c r="C113" s="5"/>
      <c r="D113" s="5"/>
      <c r="E113" s="693"/>
      <c r="F113" s="681"/>
    </row>
    <row r="114" spans="1:6" ht="31">
      <c r="A114" s="5" t="s">
        <v>6</v>
      </c>
      <c r="B114" s="42" t="s">
        <v>189</v>
      </c>
      <c r="C114" s="5" t="s">
        <v>9</v>
      </c>
      <c r="D114" s="5">
        <v>6</v>
      </c>
      <c r="E114" s="688"/>
      <c r="F114" s="385"/>
    </row>
    <row r="115" spans="1:6">
      <c r="A115" s="5"/>
      <c r="B115" s="42"/>
      <c r="C115" s="5"/>
      <c r="D115" s="5"/>
      <c r="E115" s="688"/>
      <c r="F115" s="385"/>
    </row>
    <row r="116" spans="1:6" ht="31">
      <c r="A116" s="5" t="s">
        <v>8</v>
      </c>
      <c r="B116" s="4" t="s">
        <v>190</v>
      </c>
      <c r="C116" s="5" t="s">
        <v>9</v>
      </c>
      <c r="D116" s="5">
        <v>14</v>
      </c>
      <c r="E116" s="693"/>
      <c r="F116" s="681"/>
    </row>
    <row r="117" spans="1:6" s="3" customFormat="1">
      <c r="A117" s="5"/>
      <c r="B117" s="42"/>
      <c r="C117" s="5"/>
      <c r="D117" s="5"/>
      <c r="E117" s="693"/>
      <c r="F117" s="681"/>
    </row>
    <row r="118" spans="1:6" ht="31">
      <c r="A118" s="5" t="s">
        <v>10</v>
      </c>
      <c r="B118" s="42" t="s">
        <v>64</v>
      </c>
      <c r="C118" s="5" t="s">
        <v>9</v>
      </c>
      <c r="D118" s="5">
        <v>3</v>
      </c>
      <c r="E118" s="693"/>
      <c r="F118" s="681"/>
    </row>
    <row r="119" spans="1:6">
      <c r="A119" s="5"/>
      <c r="B119" s="42"/>
      <c r="C119" s="5"/>
      <c r="D119" s="5"/>
      <c r="E119" s="693"/>
      <c r="F119" s="681"/>
    </row>
    <row r="120" spans="1:6" ht="46.5">
      <c r="A120" s="5" t="s">
        <v>11</v>
      </c>
      <c r="B120" s="42" t="s">
        <v>14</v>
      </c>
      <c r="C120" s="5" t="s">
        <v>0</v>
      </c>
      <c r="D120" s="5"/>
      <c r="E120" s="693"/>
      <c r="F120" s="681"/>
    </row>
    <row r="121" spans="1:6">
      <c r="A121" s="5"/>
      <c r="B121" s="42"/>
      <c r="C121" s="5"/>
      <c r="D121" s="5"/>
      <c r="E121" s="693"/>
      <c r="F121" s="681"/>
    </row>
    <row r="122" spans="1:6" ht="31">
      <c r="A122" s="5" t="s">
        <v>12</v>
      </c>
      <c r="B122" s="42" t="s">
        <v>16</v>
      </c>
      <c r="C122" s="5" t="s">
        <v>0</v>
      </c>
      <c r="D122" s="5"/>
      <c r="E122" s="693"/>
      <c r="F122" s="681"/>
    </row>
    <row r="123" spans="1:6">
      <c r="A123" s="5"/>
      <c r="B123" s="42"/>
      <c r="C123" s="5"/>
      <c r="D123" s="5"/>
      <c r="E123" s="693"/>
      <c r="F123" s="681"/>
    </row>
    <row r="124" spans="1:6">
      <c r="A124" s="5" t="s">
        <v>13</v>
      </c>
      <c r="B124" s="42" t="s">
        <v>96</v>
      </c>
      <c r="C124" s="5" t="s">
        <v>9</v>
      </c>
      <c r="D124" s="5">
        <v>3</v>
      </c>
      <c r="E124" s="693"/>
      <c r="F124" s="681"/>
    </row>
    <row r="125" spans="1:6">
      <c r="A125" s="5"/>
      <c r="B125" s="42"/>
      <c r="C125" s="5"/>
      <c r="D125" s="5"/>
      <c r="E125" s="693"/>
      <c r="F125" s="681"/>
    </row>
    <row r="126" spans="1:6" ht="31">
      <c r="A126" s="5" t="s">
        <v>15</v>
      </c>
      <c r="B126" s="42" t="s">
        <v>97</v>
      </c>
      <c r="C126" s="5" t="s">
        <v>9</v>
      </c>
      <c r="D126" s="5">
        <v>17</v>
      </c>
      <c r="E126" s="693"/>
      <c r="F126" s="681"/>
    </row>
    <row r="127" spans="1:6">
      <c r="A127" s="5"/>
      <c r="B127" s="42"/>
      <c r="C127" s="5"/>
      <c r="D127" s="5"/>
      <c r="E127" s="693"/>
      <c r="F127" s="681"/>
    </row>
    <row r="128" spans="1:6">
      <c r="A128" s="5"/>
      <c r="B128" s="2" t="s">
        <v>98</v>
      </c>
      <c r="C128" s="5"/>
      <c r="D128" s="5"/>
      <c r="E128" s="693"/>
      <c r="F128" s="681"/>
    </row>
    <row r="129" spans="1:6">
      <c r="A129" s="5"/>
      <c r="B129" s="2"/>
      <c r="C129" s="5"/>
      <c r="D129" s="5"/>
      <c r="E129" s="693"/>
      <c r="F129" s="681"/>
    </row>
    <row r="130" spans="1:6">
      <c r="A130" s="5" t="s">
        <v>17</v>
      </c>
      <c r="B130" s="42" t="s">
        <v>99</v>
      </c>
      <c r="C130" s="5" t="s">
        <v>7</v>
      </c>
      <c r="D130" s="5">
        <v>9</v>
      </c>
      <c r="E130" s="693"/>
      <c r="F130" s="681"/>
    </row>
    <row r="131" spans="1:6">
      <c r="A131" s="5"/>
      <c r="B131" s="42"/>
      <c r="C131" s="5"/>
      <c r="D131" s="5"/>
      <c r="E131" s="693"/>
      <c r="F131" s="681"/>
    </row>
    <row r="132" spans="1:6">
      <c r="A132" s="5" t="s">
        <v>18</v>
      </c>
      <c r="B132" s="42" t="s">
        <v>191</v>
      </c>
      <c r="C132" s="5" t="s">
        <v>7</v>
      </c>
      <c r="D132" s="5">
        <v>4</v>
      </c>
      <c r="E132" s="688"/>
      <c r="F132" s="385"/>
    </row>
    <row r="133" spans="1:6">
      <c r="A133" s="5"/>
      <c r="B133" s="42"/>
      <c r="C133" s="5"/>
      <c r="D133" s="5"/>
      <c r="E133" s="688"/>
      <c r="F133" s="385"/>
    </row>
    <row r="134" spans="1:6" ht="46.5">
      <c r="A134" s="5"/>
      <c r="B134" s="2" t="s">
        <v>100</v>
      </c>
      <c r="C134" s="5"/>
      <c r="D134" s="5"/>
      <c r="E134" s="693"/>
      <c r="F134" s="681"/>
    </row>
    <row r="135" spans="1:6">
      <c r="A135" s="5"/>
      <c r="B135" s="2"/>
      <c r="C135" s="5"/>
      <c r="D135" s="5"/>
      <c r="E135" s="693"/>
      <c r="F135" s="681"/>
    </row>
    <row r="136" spans="1:6">
      <c r="A136" s="5" t="s">
        <v>19</v>
      </c>
      <c r="B136" s="42" t="s">
        <v>101</v>
      </c>
      <c r="C136" s="5" t="s">
        <v>9</v>
      </c>
      <c r="D136" s="5">
        <v>2</v>
      </c>
      <c r="E136" s="693"/>
      <c r="F136" s="681"/>
    </row>
    <row r="137" spans="1:6">
      <c r="A137" s="5"/>
      <c r="B137" s="42"/>
      <c r="C137" s="5"/>
      <c r="D137" s="5"/>
      <c r="E137" s="693"/>
      <c r="F137" s="681"/>
    </row>
    <row r="138" spans="1:6">
      <c r="A138" s="5" t="s">
        <v>74</v>
      </c>
      <c r="B138" s="42" t="s">
        <v>192</v>
      </c>
      <c r="C138" s="5" t="s">
        <v>9</v>
      </c>
      <c r="D138" s="5">
        <v>1</v>
      </c>
      <c r="E138" s="688"/>
      <c r="F138" s="385"/>
    </row>
    <row r="139" spans="1:6">
      <c r="A139" s="5"/>
      <c r="B139" s="42"/>
      <c r="C139" s="5"/>
      <c r="D139" s="5"/>
      <c r="E139" s="688"/>
      <c r="F139" s="385"/>
    </row>
    <row r="140" spans="1:6">
      <c r="A140" s="5" t="s">
        <v>75</v>
      </c>
      <c r="B140" s="42" t="s">
        <v>193</v>
      </c>
      <c r="C140" s="5" t="s">
        <v>9</v>
      </c>
      <c r="D140" s="5">
        <v>1</v>
      </c>
      <c r="E140" s="688"/>
      <c r="F140" s="385"/>
    </row>
    <row r="141" spans="1:6" s="3" customFormat="1">
      <c r="A141" s="5"/>
      <c r="B141" s="50"/>
      <c r="C141" s="5"/>
      <c r="D141" s="5"/>
      <c r="E141" s="688"/>
      <c r="F141" s="385"/>
    </row>
    <row r="142" spans="1:6">
      <c r="A142" s="5" t="s">
        <v>92</v>
      </c>
      <c r="B142" s="42" t="s">
        <v>137</v>
      </c>
      <c r="C142" s="5" t="s">
        <v>7</v>
      </c>
      <c r="D142" s="5">
        <v>10</v>
      </c>
      <c r="E142" s="693"/>
      <c r="F142" s="681"/>
    </row>
    <row r="143" spans="1:6">
      <c r="A143" s="5"/>
      <c r="B143" s="42"/>
      <c r="C143" s="5"/>
      <c r="D143" s="5"/>
      <c r="E143" s="693"/>
      <c r="F143" s="681"/>
    </row>
    <row r="144" spans="1:6">
      <c r="A144" s="5"/>
      <c r="B144" s="42"/>
      <c r="C144" s="5"/>
      <c r="D144" s="5"/>
      <c r="E144" s="693"/>
      <c r="F144" s="681"/>
    </row>
    <row r="145" spans="1:11">
      <c r="A145" s="98"/>
      <c r="B145" s="102" t="s">
        <v>20</v>
      </c>
      <c r="C145" s="98"/>
      <c r="D145" s="98"/>
      <c r="E145" s="695"/>
      <c r="F145" s="696"/>
    </row>
    <row r="146" spans="1:11">
      <c r="A146" s="5"/>
      <c r="B146" s="42"/>
      <c r="C146" s="5"/>
      <c r="D146" s="5"/>
      <c r="E146" s="693"/>
      <c r="F146" s="681"/>
    </row>
    <row r="147" spans="1:11">
      <c r="A147" s="5"/>
      <c r="B147" s="2" t="s">
        <v>102</v>
      </c>
      <c r="C147" s="5"/>
      <c r="D147" s="46"/>
      <c r="E147" s="693"/>
      <c r="F147" s="681"/>
    </row>
    <row r="148" spans="1:11">
      <c r="A148" s="5"/>
      <c r="B148" s="147"/>
      <c r="C148" s="5"/>
      <c r="D148" s="101"/>
      <c r="E148" s="693"/>
      <c r="F148" s="681"/>
    </row>
    <row r="149" spans="1:11" ht="46.5">
      <c r="A149" s="5" t="s">
        <v>6</v>
      </c>
      <c r="B149" s="42" t="s">
        <v>103</v>
      </c>
      <c r="C149" s="5" t="s">
        <v>7</v>
      </c>
      <c r="D149" s="5">
        <f>D142</f>
        <v>10</v>
      </c>
      <c r="E149" s="693"/>
      <c r="F149" s="681"/>
    </row>
    <row r="150" spans="1:11">
      <c r="A150" s="5"/>
      <c r="B150" s="42"/>
      <c r="C150" s="5"/>
      <c r="D150" s="5"/>
      <c r="E150" s="693"/>
      <c r="F150" s="681"/>
    </row>
    <row r="151" spans="1:11" ht="80">
      <c r="A151" s="5"/>
      <c r="B151" s="39" t="s">
        <v>71</v>
      </c>
      <c r="C151" s="5"/>
      <c r="D151" s="46"/>
      <c r="E151" s="693"/>
      <c r="F151" s="681"/>
    </row>
    <row r="152" spans="1:11">
      <c r="A152" s="5"/>
      <c r="B152" s="147"/>
      <c r="C152" s="5"/>
      <c r="D152" s="101"/>
      <c r="E152" s="693"/>
      <c r="F152" s="681"/>
    </row>
    <row r="153" spans="1:11">
      <c r="A153" s="5" t="s">
        <v>8</v>
      </c>
      <c r="B153" s="42" t="s">
        <v>173</v>
      </c>
      <c r="C153" s="5" t="s">
        <v>21</v>
      </c>
      <c r="D153" s="101">
        <v>23</v>
      </c>
      <c r="E153" s="693"/>
      <c r="F153" s="681"/>
      <c r="H153" s="1">
        <v>50</v>
      </c>
      <c r="I153" s="1">
        <f>H153/H158</f>
        <v>9.5419847328244281E-2</v>
      </c>
      <c r="J153" s="1">
        <v>240</v>
      </c>
      <c r="K153" s="1">
        <f>I153*J153</f>
        <v>22.900763358778626</v>
      </c>
    </row>
    <row r="154" spans="1:11">
      <c r="A154" s="5"/>
      <c r="B154" s="42"/>
      <c r="C154" s="5"/>
      <c r="D154" s="101"/>
      <c r="E154" s="693"/>
      <c r="F154" s="681"/>
      <c r="G154" s="10"/>
      <c r="K154" s="1">
        <f t="shared" ref="K154:K157" si="0">I154*J154</f>
        <v>0</v>
      </c>
    </row>
    <row r="155" spans="1:11">
      <c r="A155" s="5" t="s">
        <v>10</v>
      </c>
      <c r="B155" s="42" t="s">
        <v>174</v>
      </c>
      <c r="C155" s="5" t="s">
        <v>21</v>
      </c>
      <c r="D155" s="101">
        <v>148</v>
      </c>
      <c r="E155" s="693"/>
      <c r="F155" s="681"/>
      <c r="H155" s="1">
        <v>322</v>
      </c>
      <c r="I155" s="1">
        <f>H155/H158</f>
        <v>0.6145038167938931</v>
      </c>
      <c r="J155" s="1">
        <v>240</v>
      </c>
      <c r="K155" s="1">
        <f t="shared" si="0"/>
        <v>147.48091603053433</v>
      </c>
    </row>
    <row r="156" spans="1:11">
      <c r="A156" s="5"/>
      <c r="B156" s="42"/>
      <c r="C156" s="5"/>
      <c r="D156" s="101"/>
      <c r="E156" s="693"/>
      <c r="F156" s="681"/>
      <c r="G156" s="10"/>
      <c r="K156" s="1">
        <f t="shared" si="0"/>
        <v>0</v>
      </c>
    </row>
    <row r="157" spans="1:11">
      <c r="A157" s="5" t="s">
        <v>11</v>
      </c>
      <c r="B157" s="42" t="s">
        <v>181</v>
      </c>
      <c r="C157" s="5" t="s">
        <v>21</v>
      </c>
      <c r="D157" s="223">
        <v>70</v>
      </c>
      <c r="E157" s="688"/>
      <c r="F157" s="385"/>
      <c r="H157" s="1">
        <v>152</v>
      </c>
      <c r="I157" s="1">
        <f>H157/H158</f>
        <v>0.29007633587786258</v>
      </c>
      <c r="J157" s="1">
        <v>240</v>
      </c>
      <c r="K157" s="1">
        <f t="shared" si="0"/>
        <v>69.618320610687022</v>
      </c>
    </row>
    <row r="158" spans="1:11">
      <c r="A158" s="5"/>
      <c r="B158" s="42"/>
      <c r="C158" s="5"/>
      <c r="D158" s="223"/>
      <c r="E158" s="688"/>
      <c r="F158" s="385"/>
      <c r="H158" s="1">
        <f>SUM(H153:H157)</f>
        <v>524</v>
      </c>
    </row>
    <row r="159" spans="1:11" ht="31">
      <c r="A159" s="5"/>
      <c r="B159" s="148" t="s">
        <v>76</v>
      </c>
      <c r="C159" s="5"/>
      <c r="D159" s="5"/>
      <c r="E159" s="693"/>
      <c r="F159" s="681"/>
    </row>
    <row r="160" spans="1:11">
      <c r="A160" s="5"/>
      <c r="B160" s="2"/>
      <c r="C160" s="5"/>
      <c r="D160" s="5"/>
      <c r="E160" s="693"/>
      <c r="F160" s="681"/>
    </row>
    <row r="161" spans="1:9">
      <c r="A161" s="5" t="s">
        <v>12</v>
      </c>
      <c r="B161" s="42" t="s">
        <v>192</v>
      </c>
      <c r="C161" s="5" t="s">
        <v>7</v>
      </c>
      <c r="D161" s="5">
        <v>4</v>
      </c>
      <c r="E161" s="688"/>
      <c r="F161" s="385"/>
    </row>
    <row r="162" spans="1:9">
      <c r="A162" s="5"/>
      <c r="B162" s="42"/>
      <c r="C162" s="5"/>
      <c r="D162" s="5"/>
      <c r="E162" s="688"/>
      <c r="F162" s="385"/>
    </row>
    <row r="163" spans="1:9">
      <c r="A163" s="5" t="s">
        <v>13</v>
      </c>
      <c r="B163" s="42" t="s">
        <v>193</v>
      </c>
      <c r="C163" s="5" t="s">
        <v>7</v>
      </c>
      <c r="D163" s="5">
        <v>4</v>
      </c>
      <c r="E163" s="688"/>
      <c r="F163" s="385"/>
    </row>
    <row r="164" spans="1:9" s="10" customFormat="1">
      <c r="A164" s="59"/>
      <c r="B164" s="224"/>
      <c r="C164" s="59"/>
      <c r="D164" s="59"/>
      <c r="E164" s="688"/>
      <c r="F164" s="385"/>
    </row>
    <row r="165" spans="1:9">
      <c r="A165" s="5" t="s">
        <v>15</v>
      </c>
      <c r="B165" s="42" t="s">
        <v>104</v>
      </c>
      <c r="C165" s="5" t="s">
        <v>7</v>
      </c>
      <c r="D165" s="5">
        <v>6</v>
      </c>
      <c r="E165" s="693"/>
      <c r="F165" s="681"/>
    </row>
    <row r="166" spans="1:9">
      <c r="A166" s="5"/>
      <c r="B166" s="42"/>
      <c r="C166" s="5"/>
      <c r="D166" s="5"/>
      <c r="E166" s="693"/>
      <c r="F166" s="681"/>
    </row>
    <row r="167" spans="1:9">
      <c r="A167" s="5" t="s">
        <v>17</v>
      </c>
      <c r="B167" s="42" t="s">
        <v>105</v>
      </c>
      <c r="C167" s="5" t="s">
        <v>66</v>
      </c>
      <c r="D167" s="5">
        <v>13</v>
      </c>
      <c r="E167" s="693"/>
      <c r="F167" s="681"/>
    </row>
    <row r="168" spans="1:9">
      <c r="A168" s="5"/>
      <c r="B168" s="42"/>
      <c r="C168" s="5"/>
      <c r="D168" s="5"/>
      <c r="E168" s="693"/>
      <c r="F168" s="681"/>
    </row>
    <row r="169" spans="1:9">
      <c r="A169" s="5"/>
      <c r="B169" s="95" t="s">
        <v>194</v>
      </c>
      <c r="C169" s="5"/>
      <c r="D169" s="5"/>
      <c r="E169" s="693"/>
      <c r="F169" s="681"/>
    </row>
    <row r="170" spans="1:9">
      <c r="A170" s="5"/>
      <c r="B170" s="2"/>
      <c r="C170" s="5"/>
      <c r="D170" s="5"/>
      <c r="E170" s="693"/>
      <c r="F170" s="681"/>
    </row>
    <row r="171" spans="1:9" ht="62">
      <c r="A171" s="5" t="s">
        <v>18</v>
      </c>
      <c r="B171" s="42" t="s">
        <v>106</v>
      </c>
      <c r="C171" s="5" t="s">
        <v>7</v>
      </c>
      <c r="D171" s="5">
        <v>19</v>
      </c>
      <c r="E171" s="693"/>
      <c r="F171" s="681"/>
    </row>
    <row r="172" spans="1:9">
      <c r="A172" s="5"/>
      <c r="B172" s="50"/>
      <c r="C172" s="5"/>
      <c r="E172" s="693"/>
      <c r="F172" s="681"/>
    </row>
    <row r="173" spans="1:9">
      <c r="A173" s="5"/>
      <c r="B173" s="2" t="s">
        <v>206</v>
      </c>
      <c r="C173" s="5"/>
      <c r="D173" s="104"/>
      <c r="E173" s="693"/>
      <c r="F173" s="681"/>
    </row>
    <row r="174" spans="1:9">
      <c r="A174" s="5"/>
      <c r="B174" s="2"/>
      <c r="C174" s="5"/>
      <c r="D174" s="104"/>
      <c r="E174" s="693"/>
      <c r="F174" s="681"/>
    </row>
    <row r="175" spans="1:9" s="226" customFormat="1" ht="31">
      <c r="A175" s="225" t="s">
        <v>19</v>
      </c>
      <c r="B175" s="105" t="s">
        <v>195</v>
      </c>
      <c r="C175" s="225" t="s">
        <v>9</v>
      </c>
      <c r="D175" s="5">
        <v>10</v>
      </c>
      <c r="E175" s="720"/>
      <c r="F175" s="385"/>
      <c r="I175" s="227"/>
    </row>
    <row r="176" spans="1:9" s="226" customFormat="1">
      <c r="A176" s="225"/>
      <c r="B176" s="105"/>
      <c r="C176" s="225"/>
      <c r="D176" s="5"/>
      <c r="E176" s="720"/>
      <c r="F176" s="385"/>
      <c r="I176" s="227"/>
    </row>
    <row r="177" spans="1:6" ht="46.5">
      <c r="A177" s="5" t="s">
        <v>74</v>
      </c>
      <c r="B177" s="43" t="s">
        <v>207</v>
      </c>
      <c r="C177" s="5" t="s">
        <v>7</v>
      </c>
      <c r="D177" s="5">
        <v>7</v>
      </c>
      <c r="E177" s="693"/>
      <c r="F177" s="681"/>
    </row>
    <row r="178" spans="1:6">
      <c r="A178" s="5"/>
      <c r="B178" s="43"/>
      <c r="C178" s="5"/>
      <c r="D178" s="5"/>
      <c r="E178" s="693"/>
      <c r="F178" s="681"/>
    </row>
    <row r="179" spans="1:6" ht="46.5">
      <c r="A179" s="5" t="s">
        <v>75</v>
      </c>
      <c r="B179" s="43" t="s">
        <v>208</v>
      </c>
      <c r="C179" s="5" t="s">
        <v>7</v>
      </c>
      <c r="D179" s="5">
        <v>7</v>
      </c>
      <c r="E179" s="693"/>
      <c r="F179" s="681"/>
    </row>
    <row r="180" spans="1:6">
      <c r="A180" s="5"/>
      <c r="B180" s="43"/>
      <c r="C180" s="5"/>
      <c r="D180" s="5"/>
      <c r="E180" s="693"/>
      <c r="F180" s="681"/>
    </row>
    <row r="181" spans="1:6">
      <c r="A181" s="5"/>
      <c r="B181" s="43"/>
      <c r="C181" s="5"/>
      <c r="D181" s="5"/>
      <c r="E181" s="693"/>
      <c r="F181" s="681"/>
    </row>
    <row r="182" spans="1:6" s="10" customFormat="1">
      <c r="A182" s="14"/>
      <c r="B182" s="102" t="s">
        <v>20</v>
      </c>
      <c r="C182" s="14"/>
      <c r="D182" s="14"/>
      <c r="E182" s="695"/>
      <c r="F182" s="696"/>
    </row>
    <row r="183" spans="1:6">
      <c r="A183" s="5"/>
      <c r="B183" s="43"/>
      <c r="C183" s="5"/>
      <c r="D183" s="5"/>
      <c r="E183" s="693"/>
      <c r="F183" s="681"/>
    </row>
    <row r="184" spans="1:6">
      <c r="A184" s="5"/>
      <c r="B184" s="2" t="s">
        <v>107</v>
      </c>
      <c r="C184" s="5"/>
      <c r="D184" s="5"/>
      <c r="E184" s="693"/>
      <c r="F184" s="681"/>
    </row>
    <row r="185" spans="1:6">
      <c r="A185" s="5"/>
      <c r="B185" s="2"/>
      <c r="C185" s="5"/>
      <c r="D185" s="5"/>
      <c r="E185" s="693"/>
      <c r="F185" s="681"/>
    </row>
    <row r="186" spans="1:6" ht="31">
      <c r="A186" s="5" t="s">
        <v>6</v>
      </c>
      <c r="B186" s="42" t="s">
        <v>108</v>
      </c>
      <c r="C186" s="5" t="s">
        <v>7</v>
      </c>
      <c r="D186" s="5">
        <f>D179</f>
        <v>7</v>
      </c>
      <c r="E186" s="693"/>
      <c r="F186" s="681"/>
    </row>
    <row r="187" spans="1:6">
      <c r="A187" s="5"/>
      <c r="B187" s="42"/>
      <c r="C187" s="5"/>
      <c r="D187" s="5"/>
      <c r="E187" s="693"/>
      <c r="F187" s="681"/>
    </row>
    <row r="188" spans="1:6">
      <c r="A188" s="5"/>
      <c r="B188" s="2" t="s">
        <v>22</v>
      </c>
      <c r="C188" s="5"/>
      <c r="D188" s="5"/>
      <c r="E188" s="693"/>
      <c r="F188" s="681"/>
    </row>
    <row r="189" spans="1:6">
      <c r="A189" s="5"/>
      <c r="B189" s="2"/>
      <c r="C189" s="5"/>
      <c r="D189" s="5"/>
      <c r="E189" s="693"/>
      <c r="F189" s="681"/>
    </row>
    <row r="190" spans="1:6" ht="62">
      <c r="A190" s="5" t="s">
        <v>8</v>
      </c>
      <c r="B190" s="42" t="s">
        <v>23</v>
      </c>
      <c r="C190" s="5" t="s">
        <v>7</v>
      </c>
      <c r="D190" s="5">
        <f>D149</f>
        <v>10</v>
      </c>
      <c r="E190" s="693"/>
      <c r="F190" s="681"/>
    </row>
    <row r="191" spans="1:6">
      <c r="A191" s="5"/>
      <c r="B191" s="42"/>
      <c r="C191" s="5"/>
      <c r="D191" s="5"/>
      <c r="E191" s="693"/>
      <c r="F191" s="681"/>
    </row>
    <row r="192" spans="1:6">
      <c r="A192" s="5"/>
      <c r="B192" s="48" t="s">
        <v>65</v>
      </c>
      <c r="C192" s="5"/>
      <c r="D192" s="5"/>
      <c r="E192" s="693"/>
      <c r="F192" s="681"/>
    </row>
    <row r="193" spans="1:8">
      <c r="A193" s="5"/>
      <c r="B193" s="2"/>
      <c r="C193" s="5"/>
      <c r="D193" s="5"/>
      <c r="E193" s="693"/>
      <c r="F193" s="681"/>
    </row>
    <row r="194" spans="1:8">
      <c r="A194" s="5" t="s">
        <v>10</v>
      </c>
      <c r="B194" s="42" t="s">
        <v>48</v>
      </c>
      <c r="C194" s="5" t="s">
        <v>7</v>
      </c>
      <c r="D194" s="5">
        <f>D190</f>
        <v>10</v>
      </c>
      <c r="E194" s="693"/>
      <c r="F194" s="681"/>
    </row>
    <row r="195" spans="1:8">
      <c r="A195" s="5"/>
      <c r="B195" s="42"/>
      <c r="C195" s="5"/>
      <c r="D195" s="5"/>
      <c r="E195" s="693"/>
      <c r="F195" s="681"/>
    </row>
    <row r="196" spans="1:8" s="3" customFormat="1" ht="31">
      <c r="A196" s="56"/>
      <c r="B196" s="149" t="s">
        <v>24</v>
      </c>
      <c r="C196" s="106"/>
      <c r="D196" s="46"/>
      <c r="E196" s="694"/>
      <c r="F196" s="681"/>
      <c r="G196" s="6"/>
      <c r="H196" s="6"/>
    </row>
    <row r="197" spans="1:8" s="3" customFormat="1">
      <c r="A197" s="56"/>
      <c r="B197" s="149"/>
      <c r="C197" s="106"/>
      <c r="D197" s="46"/>
      <c r="E197" s="694"/>
      <c r="F197" s="681"/>
      <c r="G197" s="6"/>
      <c r="H197" s="6"/>
    </row>
    <row r="198" spans="1:8" s="3" customFormat="1">
      <c r="A198" s="56" t="s">
        <v>11</v>
      </c>
      <c r="B198" s="150" t="s">
        <v>25</v>
      </c>
      <c r="C198" s="106" t="s">
        <v>7</v>
      </c>
      <c r="D198" s="46">
        <v>5</v>
      </c>
      <c r="E198" s="694"/>
      <c r="F198" s="681"/>
      <c r="G198" s="6"/>
      <c r="H198" s="6"/>
    </row>
    <row r="199" spans="1:8" s="3" customFormat="1">
      <c r="A199" s="56"/>
      <c r="B199" s="150"/>
      <c r="C199" s="106"/>
      <c r="D199" s="46"/>
      <c r="E199" s="694"/>
      <c r="F199" s="681"/>
      <c r="G199" s="6"/>
      <c r="H199" s="6"/>
    </row>
    <row r="200" spans="1:8" s="3" customFormat="1" ht="62">
      <c r="A200" s="56"/>
      <c r="B200" s="149" t="s">
        <v>26</v>
      </c>
      <c r="C200" s="106"/>
      <c r="D200" s="46"/>
      <c r="E200" s="694"/>
      <c r="F200" s="681"/>
      <c r="G200" s="6"/>
      <c r="H200" s="6"/>
    </row>
    <row r="201" spans="1:8" s="3" customFormat="1">
      <c r="A201" s="56"/>
      <c r="B201" s="150"/>
      <c r="C201" s="106"/>
      <c r="D201" s="46"/>
      <c r="E201" s="694"/>
      <c r="F201" s="681"/>
      <c r="G201" s="6"/>
      <c r="H201" s="6"/>
    </row>
    <row r="202" spans="1:8" s="3" customFormat="1">
      <c r="A202" s="56" t="s">
        <v>12</v>
      </c>
      <c r="B202" s="150" t="s">
        <v>25</v>
      </c>
      <c r="C202" s="106" t="s">
        <v>7</v>
      </c>
      <c r="D202" s="46">
        <f>D198</f>
        <v>5</v>
      </c>
      <c r="E202" s="694"/>
      <c r="F202" s="681"/>
      <c r="G202" s="6"/>
      <c r="H202" s="6"/>
    </row>
    <row r="203" spans="1:8" s="3" customFormat="1">
      <c r="A203" s="56"/>
      <c r="B203" s="150"/>
      <c r="C203" s="106"/>
      <c r="D203" s="46"/>
      <c r="E203" s="694"/>
      <c r="F203" s="681"/>
      <c r="G203" s="6"/>
      <c r="H203" s="6"/>
    </row>
    <row r="204" spans="1:8" s="3" customFormat="1">
      <c r="A204" s="56"/>
      <c r="B204" s="150"/>
      <c r="C204" s="106"/>
      <c r="D204" s="46"/>
      <c r="E204" s="694"/>
      <c r="F204" s="681"/>
      <c r="G204" s="6"/>
      <c r="H204" s="6"/>
    </row>
    <row r="205" spans="1:8" s="3" customFormat="1">
      <c r="A205" s="56"/>
      <c r="B205" s="150"/>
      <c r="C205" s="106"/>
      <c r="D205" s="46"/>
      <c r="E205" s="694"/>
      <c r="F205" s="681"/>
      <c r="G205" s="6"/>
      <c r="H205" s="6"/>
    </row>
    <row r="206" spans="1:8" s="3" customFormat="1">
      <c r="A206" s="57"/>
      <c r="B206" s="219" t="s">
        <v>20</v>
      </c>
      <c r="C206" s="107"/>
      <c r="D206" s="108"/>
      <c r="E206" s="752"/>
      <c r="F206" s="696"/>
      <c r="G206" s="6"/>
      <c r="H206" s="6"/>
    </row>
    <row r="207" spans="1:8" s="3" customFormat="1">
      <c r="A207" s="109"/>
      <c r="B207" s="151"/>
      <c r="C207" s="110"/>
      <c r="D207" s="111"/>
      <c r="E207" s="753"/>
      <c r="F207" s="738"/>
      <c r="G207" s="6"/>
      <c r="H207" s="6"/>
    </row>
    <row r="208" spans="1:8" s="3" customFormat="1">
      <c r="A208" s="56"/>
      <c r="B208" s="150"/>
      <c r="C208" s="106"/>
      <c r="D208" s="46"/>
      <c r="E208" s="694"/>
      <c r="F208" s="681"/>
      <c r="G208" s="6"/>
      <c r="H208" s="6"/>
    </row>
    <row r="209" spans="1:8" s="3" customFormat="1">
      <c r="A209" s="56"/>
      <c r="B209" s="150"/>
      <c r="C209" s="106"/>
      <c r="D209" s="46"/>
      <c r="E209" s="694"/>
      <c r="F209" s="681"/>
      <c r="G209" s="6"/>
      <c r="H209" s="6"/>
    </row>
    <row r="210" spans="1:8" s="3" customFormat="1">
      <c r="A210" s="56"/>
      <c r="B210" s="149" t="s">
        <v>27</v>
      </c>
      <c r="C210" s="106"/>
      <c r="D210" s="46"/>
      <c r="E210" s="694"/>
      <c r="F210" s="681"/>
      <c r="G210" s="6"/>
      <c r="H210" s="6"/>
    </row>
    <row r="211" spans="1:8" s="3" customFormat="1">
      <c r="A211" s="56"/>
      <c r="B211" s="150"/>
      <c r="C211" s="106"/>
      <c r="D211" s="46"/>
      <c r="E211" s="694"/>
      <c r="F211" s="681"/>
      <c r="G211" s="6"/>
      <c r="H211" s="6"/>
    </row>
    <row r="212" spans="1:8" s="3" customFormat="1">
      <c r="A212" s="56"/>
      <c r="B212" s="150"/>
      <c r="C212" s="106"/>
      <c r="D212" s="46"/>
      <c r="E212" s="694"/>
      <c r="F212" s="681"/>
      <c r="G212" s="6"/>
      <c r="H212" s="6"/>
    </row>
    <row r="213" spans="1:8" s="3" customFormat="1">
      <c r="A213" s="56"/>
      <c r="B213" s="150"/>
      <c r="C213" s="106"/>
      <c r="D213" s="46"/>
      <c r="E213" s="694"/>
      <c r="F213" s="681"/>
      <c r="G213" s="6"/>
      <c r="H213" s="6"/>
    </row>
    <row r="214" spans="1:8" s="3" customFormat="1">
      <c r="A214" s="56"/>
      <c r="B214" s="150" t="s">
        <v>810</v>
      </c>
      <c r="C214" s="106"/>
      <c r="D214" s="46"/>
      <c r="E214" s="694"/>
      <c r="F214" s="681"/>
      <c r="G214" s="6"/>
      <c r="H214" s="6"/>
    </row>
    <row r="215" spans="1:8" s="3" customFormat="1">
      <c r="A215" s="56"/>
      <c r="B215" s="150"/>
      <c r="C215" s="106"/>
      <c r="D215" s="46"/>
      <c r="E215" s="694"/>
      <c r="F215" s="681"/>
      <c r="G215" s="6"/>
      <c r="H215" s="6"/>
    </row>
    <row r="216" spans="1:8" s="3" customFormat="1">
      <c r="A216" s="56"/>
      <c r="B216" s="150"/>
      <c r="C216" s="106"/>
      <c r="D216" s="46"/>
      <c r="E216" s="694"/>
      <c r="F216" s="681"/>
      <c r="G216" s="6"/>
      <c r="H216" s="6"/>
    </row>
    <row r="217" spans="1:8" s="3" customFormat="1">
      <c r="A217" s="56"/>
      <c r="B217" s="150"/>
      <c r="C217" s="106"/>
      <c r="D217" s="46"/>
      <c r="E217" s="694"/>
      <c r="F217" s="681"/>
      <c r="G217" s="6"/>
      <c r="H217" s="6"/>
    </row>
    <row r="218" spans="1:8" s="3" customFormat="1">
      <c r="A218" s="56"/>
      <c r="B218" s="150" t="s">
        <v>811</v>
      </c>
      <c r="C218" s="106"/>
      <c r="D218" s="46"/>
      <c r="E218" s="694"/>
      <c r="F218" s="681"/>
      <c r="G218" s="6"/>
      <c r="H218" s="6"/>
    </row>
    <row r="219" spans="1:8" s="3" customFormat="1">
      <c r="A219" s="56"/>
      <c r="B219" s="150"/>
      <c r="C219" s="106"/>
      <c r="D219" s="46"/>
      <c r="E219" s="694"/>
      <c r="F219" s="681"/>
      <c r="G219" s="6"/>
      <c r="H219" s="6"/>
    </row>
    <row r="220" spans="1:8" s="3" customFormat="1">
      <c r="A220" s="56"/>
      <c r="B220" s="150"/>
      <c r="C220" s="106"/>
      <c r="D220" s="46"/>
      <c r="E220" s="694"/>
      <c r="F220" s="681"/>
      <c r="G220" s="6"/>
      <c r="H220" s="6"/>
    </row>
    <row r="221" spans="1:8" s="3" customFormat="1">
      <c r="A221" s="56"/>
      <c r="B221" s="150"/>
      <c r="C221" s="106"/>
      <c r="D221" s="46"/>
      <c r="E221" s="694"/>
      <c r="F221" s="681"/>
      <c r="G221" s="6"/>
      <c r="H221" s="6"/>
    </row>
    <row r="222" spans="1:8" s="3" customFormat="1">
      <c r="A222" s="56"/>
      <c r="B222" s="150" t="s">
        <v>812</v>
      </c>
      <c r="C222" s="106"/>
      <c r="D222" s="46"/>
      <c r="E222" s="694"/>
      <c r="F222" s="681"/>
      <c r="G222" s="6"/>
      <c r="H222" s="6"/>
    </row>
    <row r="223" spans="1:8" s="3" customFormat="1">
      <c r="A223" s="56"/>
      <c r="B223" s="150"/>
      <c r="C223" s="106"/>
      <c r="D223" s="46"/>
      <c r="E223" s="694"/>
      <c r="F223" s="681"/>
      <c r="G223" s="6"/>
      <c r="H223" s="6"/>
    </row>
    <row r="224" spans="1:8" s="3" customFormat="1">
      <c r="A224" s="56"/>
      <c r="B224" s="150"/>
      <c r="C224" s="106"/>
      <c r="D224" s="46"/>
      <c r="E224" s="694"/>
      <c r="F224" s="681"/>
      <c r="G224" s="6"/>
      <c r="H224" s="6"/>
    </row>
    <row r="225" spans="1:8" s="3" customFormat="1">
      <c r="A225" s="56"/>
      <c r="B225" s="150"/>
      <c r="C225" s="106"/>
      <c r="D225" s="46"/>
      <c r="E225" s="694"/>
      <c r="F225" s="681"/>
      <c r="G225" s="6"/>
      <c r="H225" s="6"/>
    </row>
    <row r="226" spans="1:8" s="3" customFormat="1">
      <c r="A226" s="56"/>
      <c r="B226" s="150"/>
      <c r="C226" s="106"/>
      <c r="D226" s="46"/>
      <c r="E226" s="694"/>
      <c r="F226" s="681"/>
      <c r="G226" s="6"/>
      <c r="H226" s="6"/>
    </row>
    <row r="227" spans="1:8" s="112" customFormat="1">
      <c r="A227" s="45"/>
      <c r="B227" s="40" t="s">
        <v>28</v>
      </c>
      <c r="C227" s="45"/>
      <c r="D227" s="14"/>
      <c r="E227" s="695"/>
      <c r="F227" s="696"/>
    </row>
    <row r="228" spans="1:8" s="112" customFormat="1">
      <c r="A228" s="54"/>
      <c r="B228" s="49"/>
      <c r="C228" s="54"/>
      <c r="D228" s="59"/>
      <c r="E228" s="693"/>
      <c r="F228" s="681"/>
    </row>
    <row r="229" spans="1:8">
      <c r="A229" s="12"/>
      <c r="B229" s="2" t="s">
        <v>297</v>
      </c>
      <c r="C229" s="12"/>
      <c r="D229" s="198"/>
      <c r="E229" s="693"/>
      <c r="F229" s="754"/>
    </row>
    <row r="230" spans="1:8">
      <c r="A230" s="12"/>
      <c r="B230" s="2"/>
      <c r="C230" s="12"/>
      <c r="D230" s="198"/>
      <c r="E230" s="693"/>
      <c r="F230" s="754"/>
    </row>
    <row r="231" spans="1:8" ht="31">
      <c r="A231" s="5"/>
      <c r="B231" s="148" t="s">
        <v>76</v>
      </c>
      <c r="C231" s="5"/>
      <c r="D231" s="5"/>
      <c r="E231" s="693"/>
      <c r="F231" s="681"/>
    </row>
    <row r="232" spans="1:8">
      <c r="A232" s="5"/>
      <c r="B232" s="114"/>
      <c r="C232" s="5"/>
      <c r="D232" s="5"/>
      <c r="E232" s="693"/>
      <c r="F232" s="681"/>
    </row>
    <row r="233" spans="1:8">
      <c r="A233" s="5" t="s">
        <v>6</v>
      </c>
      <c r="B233" s="50" t="s">
        <v>30</v>
      </c>
      <c r="C233" s="5" t="s">
        <v>7</v>
      </c>
      <c r="D233" s="5">
        <v>17</v>
      </c>
      <c r="E233" s="693"/>
      <c r="F233" s="681"/>
    </row>
    <row r="234" spans="1:8">
      <c r="A234" s="5"/>
      <c r="B234" s="50"/>
      <c r="C234" s="5"/>
      <c r="D234" s="5"/>
      <c r="E234" s="693"/>
      <c r="F234" s="681"/>
    </row>
    <row r="235" spans="1:8" s="47" customFormat="1">
      <c r="A235" s="5" t="s">
        <v>8</v>
      </c>
      <c r="B235" s="43" t="s">
        <v>196</v>
      </c>
      <c r="C235" s="5" t="s">
        <v>7</v>
      </c>
      <c r="D235" s="5">
        <v>9</v>
      </c>
      <c r="E235" s="688"/>
      <c r="F235" s="385"/>
    </row>
    <row r="236" spans="1:8" s="47" customFormat="1">
      <c r="A236" s="5"/>
      <c r="B236" s="228"/>
      <c r="C236" s="5"/>
      <c r="D236" s="5"/>
      <c r="E236" s="688"/>
      <c r="F236" s="385"/>
    </row>
    <row r="237" spans="1:8">
      <c r="A237" s="5" t="s">
        <v>10</v>
      </c>
      <c r="B237" s="50" t="s">
        <v>122</v>
      </c>
      <c r="C237" s="5" t="s">
        <v>7</v>
      </c>
      <c r="D237" s="5">
        <v>2</v>
      </c>
      <c r="E237" s="693"/>
      <c r="F237" s="681"/>
    </row>
    <row r="238" spans="1:8">
      <c r="A238" s="5"/>
      <c r="B238" s="50"/>
      <c r="C238" s="5"/>
      <c r="D238" s="5"/>
      <c r="E238" s="693"/>
      <c r="F238" s="681"/>
    </row>
    <row r="239" spans="1:8" ht="18.75" customHeight="1">
      <c r="A239" s="5" t="s">
        <v>11</v>
      </c>
      <c r="B239" s="50" t="s">
        <v>123</v>
      </c>
      <c r="C239" s="5" t="s">
        <v>66</v>
      </c>
      <c r="D239" s="5">
        <v>3</v>
      </c>
      <c r="E239" s="693"/>
      <c r="F239" s="681"/>
    </row>
    <row r="240" spans="1:8">
      <c r="A240" s="5"/>
      <c r="B240" s="50"/>
      <c r="C240" s="5"/>
      <c r="D240" s="5"/>
      <c r="E240" s="693"/>
      <c r="F240" s="681"/>
    </row>
    <row r="241" spans="1:10">
      <c r="A241" s="5" t="s">
        <v>12</v>
      </c>
      <c r="B241" s="50" t="s">
        <v>124</v>
      </c>
      <c r="C241" s="5" t="s">
        <v>66</v>
      </c>
      <c r="D241" s="5">
        <v>6</v>
      </c>
      <c r="E241" s="693"/>
      <c r="F241" s="681"/>
    </row>
    <row r="242" spans="1:10">
      <c r="A242" s="5"/>
      <c r="B242" s="50"/>
      <c r="C242" s="5"/>
      <c r="D242" s="5"/>
      <c r="E242" s="693"/>
      <c r="F242" s="681"/>
    </row>
    <row r="243" spans="1:10" ht="80">
      <c r="A243" s="5"/>
      <c r="B243" s="39" t="s">
        <v>71</v>
      </c>
      <c r="C243" s="5"/>
      <c r="D243" s="5"/>
      <c r="E243" s="693"/>
      <c r="F243" s="681"/>
    </row>
    <row r="244" spans="1:10">
      <c r="A244" s="5"/>
      <c r="B244" s="42"/>
      <c r="C244" s="5"/>
      <c r="D244" s="5"/>
      <c r="E244" s="693"/>
      <c r="F244" s="681"/>
    </row>
    <row r="245" spans="1:10">
      <c r="A245" s="5" t="s">
        <v>13</v>
      </c>
      <c r="B245" s="42" t="s">
        <v>173</v>
      </c>
      <c r="C245" s="5" t="s">
        <v>109</v>
      </c>
      <c r="D245" s="5">
        <v>75</v>
      </c>
      <c r="E245" s="693"/>
      <c r="F245" s="681"/>
      <c r="G245" s="5"/>
      <c r="H245" s="1" t="e">
        <f>G245/G248</f>
        <v>#DIV/0!</v>
      </c>
      <c r="I245" s="1">
        <v>233</v>
      </c>
      <c r="J245" s="1" t="e">
        <f>H245*I245</f>
        <v>#DIV/0!</v>
      </c>
    </row>
    <row r="246" spans="1:10">
      <c r="A246" s="5"/>
      <c r="B246" s="50"/>
      <c r="C246" s="5"/>
      <c r="D246" s="5"/>
      <c r="E246" s="693"/>
      <c r="F246" s="681"/>
      <c r="G246" s="5"/>
      <c r="J246" s="1">
        <f t="shared" ref="J246:J247" si="1">H246*I246</f>
        <v>0</v>
      </c>
    </row>
    <row r="247" spans="1:10">
      <c r="A247" s="5" t="s">
        <v>15</v>
      </c>
      <c r="B247" s="42" t="s">
        <v>181</v>
      </c>
      <c r="C247" s="5" t="s">
        <v>109</v>
      </c>
      <c r="D247" s="5">
        <v>159</v>
      </c>
      <c r="E247" s="693"/>
      <c r="F247" s="681"/>
      <c r="G247" s="5"/>
      <c r="H247" s="1" t="e">
        <f>G247/G248</f>
        <v>#DIV/0!</v>
      </c>
      <c r="I247" s="1">
        <v>233</v>
      </c>
      <c r="J247" s="1" t="e">
        <f t="shared" si="1"/>
        <v>#DIV/0!</v>
      </c>
    </row>
    <row r="248" spans="1:10">
      <c r="A248" s="5"/>
      <c r="B248" s="50"/>
      <c r="C248" s="5"/>
      <c r="D248" s="5"/>
      <c r="E248" s="693"/>
      <c r="F248" s="681"/>
    </row>
    <row r="249" spans="1:10" ht="46.5">
      <c r="A249" s="5"/>
      <c r="B249" s="2" t="s">
        <v>100</v>
      </c>
      <c r="C249" s="5"/>
      <c r="D249" s="5"/>
      <c r="E249" s="693"/>
      <c r="F249" s="681"/>
    </row>
    <row r="250" spans="1:10">
      <c r="A250" s="5"/>
      <c r="B250" s="114"/>
      <c r="C250" s="5"/>
      <c r="D250" s="5"/>
      <c r="E250" s="693"/>
      <c r="F250" s="681"/>
    </row>
    <row r="251" spans="1:10">
      <c r="A251" s="5" t="s">
        <v>17</v>
      </c>
      <c r="B251" s="50" t="s">
        <v>110</v>
      </c>
      <c r="C251" s="5" t="s">
        <v>9</v>
      </c>
      <c r="D251" s="5">
        <v>2</v>
      </c>
      <c r="E251" s="693"/>
      <c r="F251" s="681"/>
    </row>
    <row r="252" spans="1:10">
      <c r="A252" s="5"/>
      <c r="B252" s="50"/>
      <c r="C252" s="5"/>
      <c r="D252" s="5"/>
      <c r="E252" s="693"/>
      <c r="F252" s="681"/>
    </row>
    <row r="253" spans="1:10" s="47" customFormat="1">
      <c r="A253" s="5" t="s">
        <v>18</v>
      </c>
      <c r="B253" s="43" t="s">
        <v>193</v>
      </c>
      <c r="C253" s="5" t="s">
        <v>9</v>
      </c>
      <c r="D253" s="5">
        <v>1</v>
      </c>
      <c r="E253" s="688"/>
      <c r="F253" s="385"/>
    </row>
    <row r="254" spans="1:10" s="47" customFormat="1">
      <c r="A254" s="5"/>
      <c r="B254" s="43"/>
      <c r="C254" s="5"/>
      <c r="D254" s="5"/>
      <c r="E254" s="688"/>
      <c r="F254" s="385"/>
    </row>
    <row r="255" spans="1:10">
      <c r="A255" s="5" t="s">
        <v>19</v>
      </c>
      <c r="B255" s="42" t="s">
        <v>139</v>
      </c>
      <c r="C255" s="5" t="s">
        <v>7</v>
      </c>
      <c r="D255" s="103">
        <v>1</v>
      </c>
      <c r="E255" s="693"/>
      <c r="F255" s="681"/>
    </row>
    <row r="256" spans="1:10">
      <c r="A256" s="5"/>
      <c r="B256" s="42"/>
      <c r="C256" s="5"/>
      <c r="E256" s="693"/>
      <c r="F256" s="681"/>
    </row>
    <row r="257" spans="1:6">
      <c r="A257" s="5" t="s">
        <v>74</v>
      </c>
      <c r="B257" s="42" t="s">
        <v>140</v>
      </c>
      <c r="C257" s="5" t="s">
        <v>7</v>
      </c>
      <c r="D257" s="103">
        <v>2</v>
      </c>
      <c r="E257" s="693"/>
      <c r="F257" s="681"/>
    </row>
    <row r="258" spans="1:6">
      <c r="A258" s="5"/>
      <c r="B258" s="42"/>
      <c r="C258" s="5"/>
      <c r="E258" s="693"/>
      <c r="F258" s="681"/>
    </row>
    <row r="259" spans="1:6">
      <c r="A259" s="5"/>
      <c r="B259" s="42"/>
      <c r="C259" s="5"/>
      <c r="E259" s="693"/>
      <c r="F259" s="681"/>
    </row>
    <row r="260" spans="1:6">
      <c r="A260" s="5"/>
      <c r="B260" s="42"/>
      <c r="C260" s="5"/>
      <c r="E260" s="693"/>
      <c r="F260" s="681"/>
    </row>
    <row r="261" spans="1:6">
      <c r="A261" s="5"/>
      <c r="B261" s="42"/>
      <c r="C261" s="5"/>
      <c r="E261" s="693"/>
      <c r="F261" s="681"/>
    </row>
    <row r="262" spans="1:6">
      <c r="A262" s="5"/>
      <c r="B262" s="42"/>
      <c r="C262" s="5"/>
      <c r="E262" s="693"/>
      <c r="F262" s="681"/>
    </row>
    <row r="263" spans="1:6">
      <c r="A263" s="5"/>
      <c r="B263" s="42"/>
      <c r="C263" s="5"/>
      <c r="E263" s="693"/>
      <c r="F263" s="681"/>
    </row>
    <row r="264" spans="1:6">
      <c r="A264" s="5"/>
      <c r="B264" s="42"/>
      <c r="C264" s="5"/>
      <c r="E264" s="693"/>
      <c r="F264" s="681"/>
    </row>
    <row r="265" spans="1:6">
      <c r="A265" s="5"/>
      <c r="B265" s="42"/>
      <c r="C265" s="5"/>
      <c r="E265" s="693"/>
      <c r="F265" s="681"/>
    </row>
    <row r="266" spans="1:6">
      <c r="A266" s="5"/>
      <c r="B266" s="42"/>
      <c r="C266" s="5"/>
      <c r="E266" s="693"/>
      <c r="F266" s="681"/>
    </row>
    <row r="267" spans="1:6">
      <c r="A267" s="5"/>
      <c r="B267" s="42"/>
      <c r="C267" s="5"/>
      <c r="E267" s="693"/>
      <c r="F267" s="681"/>
    </row>
    <row r="268" spans="1:6">
      <c r="A268" s="5"/>
      <c r="B268" s="42"/>
      <c r="C268" s="5"/>
      <c r="E268" s="693"/>
      <c r="F268" s="681"/>
    </row>
    <row r="269" spans="1:6">
      <c r="A269" s="5"/>
      <c r="B269" s="42"/>
      <c r="C269" s="5"/>
      <c r="E269" s="693"/>
      <c r="F269" s="681"/>
    </row>
    <row r="270" spans="1:6">
      <c r="A270" s="5"/>
      <c r="B270" s="42"/>
      <c r="C270" s="5"/>
      <c r="E270" s="693"/>
      <c r="F270" s="681"/>
    </row>
    <row r="271" spans="1:6" s="116" customFormat="1" ht="33.75" customHeight="1">
      <c r="A271" s="221"/>
      <c r="B271" s="40" t="s">
        <v>31</v>
      </c>
      <c r="C271" s="115"/>
      <c r="D271" s="210"/>
      <c r="E271" s="695"/>
      <c r="F271" s="696"/>
    </row>
    <row r="272" spans="1:6" s="116" customFormat="1">
      <c r="A272" s="222"/>
      <c r="B272" s="49"/>
      <c r="C272" s="138"/>
      <c r="D272" s="211"/>
      <c r="E272" s="693"/>
      <c r="F272" s="681"/>
    </row>
    <row r="273" spans="1:7">
      <c r="A273" s="12"/>
      <c r="B273" s="2" t="s">
        <v>298</v>
      </c>
      <c r="C273" s="12"/>
      <c r="D273" s="198"/>
      <c r="E273" s="693"/>
      <c r="F273" s="754"/>
      <c r="G273" s="3"/>
    </row>
    <row r="274" spans="1:7" s="6" customFormat="1">
      <c r="A274" s="117"/>
      <c r="B274" s="118"/>
      <c r="C274" s="117"/>
      <c r="D274" s="5"/>
      <c r="E274" s="694"/>
      <c r="F274" s="714"/>
      <c r="G274" s="119"/>
    </row>
    <row r="275" spans="1:7" s="6" customFormat="1">
      <c r="A275" s="117"/>
      <c r="B275" s="120" t="s">
        <v>112</v>
      </c>
      <c r="C275" s="117"/>
      <c r="D275" s="5"/>
      <c r="E275" s="694"/>
      <c r="F275" s="714"/>
    </row>
    <row r="276" spans="1:7" s="6" customFormat="1">
      <c r="A276" s="117"/>
      <c r="B276" s="118"/>
      <c r="C276" s="117"/>
      <c r="D276" s="5"/>
      <c r="E276" s="694"/>
      <c r="F276" s="714"/>
    </row>
    <row r="277" spans="1:7" s="6" customFormat="1" ht="46.5">
      <c r="A277" s="117"/>
      <c r="B277" s="120" t="s">
        <v>113</v>
      </c>
      <c r="C277" s="117"/>
      <c r="D277" s="5"/>
      <c r="E277" s="694"/>
      <c r="F277" s="714"/>
    </row>
    <row r="278" spans="1:7" s="6" customFormat="1">
      <c r="A278" s="117"/>
      <c r="B278" s="120"/>
      <c r="C278" s="117"/>
      <c r="D278" s="5"/>
      <c r="E278" s="694"/>
      <c r="F278" s="714"/>
    </row>
    <row r="279" spans="1:7" s="6" customFormat="1" ht="31">
      <c r="A279" s="117" t="s">
        <v>6</v>
      </c>
      <c r="B279" s="42" t="s">
        <v>209</v>
      </c>
      <c r="C279" s="117" t="s">
        <v>7</v>
      </c>
      <c r="D279" s="5">
        <v>27</v>
      </c>
      <c r="E279" s="694"/>
      <c r="F279" s="714"/>
    </row>
    <row r="280" spans="1:7" s="6" customFormat="1">
      <c r="A280" s="117"/>
      <c r="B280" s="152"/>
      <c r="C280" s="117"/>
      <c r="D280" s="5"/>
      <c r="E280" s="694"/>
      <c r="F280" s="714"/>
    </row>
    <row r="281" spans="1:7" s="6" customFormat="1" ht="46.5">
      <c r="A281" s="117"/>
      <c r="B281" s="2" t="s">
        <v>114</v>
      </c>
      <c r="C281" s="117"/>
      <c r="D281" s="5"/>
      <c r="E281" s="694"/>
      <c r="F281" s="714"/>
    </row>
    <row r="282" spans="1:7" s="6" customFormat="1">
      <c r="A282" s="117"/>
      <c r="B282" s="153"/>
      <c r="C282" s="117"/>
      <c r="D282" s="5"/>
      <c r="E282" s="694"/>
      <c r="F282" s="714"/>
    </row>
    <row r="283" spans="1:7" s="6" customFormat="1">
      <c r="A283" s="117" t="s">
        <v>8</v>
      </c>
      <c r="B283" s="153" t="s">
        <v>210</v>
      </c>
      <c r="C283" s="117" t="s">
        <v>66</v>
      </c>
      <c r="D283" s="5">
        <v>13</v>
      </c>
      <c r="E283" s="694"/>
      <c r="F283" s="714"/>
    </row>
    <row r="284" spans="1:7" s="6" customFormat="1">
      <c r="A284" s="117"/>
      <c r="B284" s="152"/>
      <c r="C284" s="117"/>
      <c r="D284" s="5"/>
      <c r="E284" s="694"/>
      <c r="F284" s="714"/>
    </row>
    <row r="285" spans="1:7" s="6" customFormat="1" ht="15" customHeight="1">
      <c r="A285" s="117"/>
      <c r="B285" s="120" t="s">
        <v>121</v>
      </c>
      <c r="C285" s="117"/>
      <c r="D285" s="5"/>
      <c r="E285" s="739"/>
      <c r="F285" s="681"/>
    </row>
    <row r="286" spans="1:7" s="6" customFormat="1" ht="15" customHeight="1">
      <c r="A286" s="117"/>
      <c r="B286" s="120"/>
      <c r="C286" s="117"/>
      <c r="D286" s="5"/>
      <c r="E286" s="739"/>
      <c r="F286" s="681"/>
    </row>
    <row r="287" spans="1:7" s="6" customFormat="1" ht="46.5">
      <c r="A287" s="117"/>
      <c r="B287" s="120" t="s">
        <v>113</v>
      </c>
      <c r="C287" s="117"/>
      <c r="D287" s="5"/>
      <c r="E287" s="739"/>
      <c r="F287" s="681"/>
    </row>
    <row r="288" spans="1:7" s="6" customFormat="1">
      <c r="A288" s="117"/>
      <c r="B288" s="152"/>
      <c r="C288" s="117"/>
      <c r="D288" s="5"/>
      <c r="E288" s="739"/>
      <c r="F288" s="681"/>
    </row>
    <row r="289" spans="1:8" s="6" customFormat="1" ht="31">
      <c r="A289" s="117" t="s">
        <v>10</v>
      </c>
      <c r="B289" s="42" t="s">
        <v>209</v>
      </c>
      <c r="C289" s="117" t="s">
        <v>7</v>
      </c>
      <c r="D289" s="5">
        <v>5</v>
      </c>
      <c r="E289" s="739"/>
      <c r="F289" s="681"/>
    </row>
    <row r="290" spans="1:8" s="6" customFormat="1">
      <c r="A290" s="117"/>
      <c r="B290" s="152"/>
      <c r="C290" s="117"/>
      <c r="D290" s="5"/>
      <c r="E290" s="739"/>
      <c r="F290" s="681"/>
    </row>
    <row r="291" spans="1:8" s="6" customFormat="1" ht="46.5">
      <c r="A291" s="117"/>
      <c r="B291" s="2" t="s">
        <v>114</v>
      </c>
      <c r="C291" s="117"/>
      <c r="D291" s="5"/>
      <c r="E291" s="694"/>
      <c r="F291" s="714"/>
    </row>
    <row r="292" spans="1:8" s="6" customFormat="1">
      <c r="A292" s="117"/>
      <c r="B292" s="153"/>
      <c r="C292" s="117"/>
      <c r="D292" s="5"/>
      <c r="E292" s="694"/>
      <c r="F292" s="714"/>
    </row>
    <row r="293" spans="1:8" s="6" customFormat="1">
      <c r="A293" s="117" t="s">
        <v>11</v>
      </c>
      <c r="B293" s="153" t="s">
        <v>210</v>
      </c>
      <c r="C293" s="117" t="s">
        <v>66</v>
      </c>
      <c r="D293" s="5">
        <v>3</v>
      </c>
      <c r="E293" s="694"/>
      <c r="F293" s="714"/>
    </row>
    <row r="294" spans="1:8" s="6" customFormat="1">
      <c r="A294" s="117"/>
      <c r="B294" s="153"/>
      <c r="C294" s="117"/>
      <c r="D294" s="5"/>
      <c r="E294" s="694"/>
      <c r="F294" s="714"/>
    </row>
    <row r="295" spans="1:8" s="6" customFormat="1">
      <c r="A295" s="117"/>
      <c r="B295" s="153"/>
      <c r="C295" s="117"/>
      <c r="D295" s="5"/>
      <c r="E295" s="694"/>
      <c r="F295" s="714"/>
    </row>
    <row r="296" spans="1:8" s="6" customFormat="1">
      <c r="A296" s="117"/>
      <c r="B296" s="153"/>
      <c r="C296" s="117"/>
      <c r="D296" s="5"/>
      <c r="E296" s="694"/>
      <c r="F296" s="714"/>
    </row>
    <row r="297" spans="1:8" s="6" customFormat="1">
      <c r="A297" s="117"/>
      <c r="B297" s="153"/>
      <c r="C297" s="117"/>
      <c r="D297" s="5"/>
      <c r="E297" s="694"/>
      <c r="F297" s="714"/>
    </row>
    <row r="298" spans="1:8" s="123" customFormat="1">
      <c r="A298" s="5"/>
      <c r="B298" s="43"/>
      <c r="C298" s="5"/>
      <c r="D298" s="5"/>
      <c r="E298" s="693"/>
      <c r="F298" s="755"/>
      <c r="G298" s="121"/>
      <c r="H298" s="122"/>
    </row>
    <row r="299" spans="1:8" s="123" customFormat="1">
      <c r="A299" s="5"/>
      <c r="B299" s="43"/>
      <c r="C299" s="5"/>
      <c r="D299" s="5"/>
      <c r="E299" s="693"/>
      <c r="F299" s="755"/>
      <c r="G299" s="121"/>
      <c r="H299" s="122"/>
    </row>
    <row r="300" spans="1:8" s="123" customFormat="1">
      <c r="A300" s="5"/>
      <c r="B300" s="43"/>
      <c r="C300" s="5"/>
      <c r="D300" s="5"/>
      <c r="E300" s="693"/>
      <c r="F300" s="755"/>
      <c r="G300" s="121"/>
      <c r="H300" s="122"/>
    </row>
    <row r="301" spans="1:8" s="123" customFormat="1">
      <c r="A301" s="5"/>
      <c r="B301" s="43"/>
      <c r="C301" s="5"/>
      <c r="D301" s="5"/>
      <c r="E301" s="693"/>
      <c r="F301" s="755"/>
      <c r="G301" s="121"/>
      <c r="H301" s="122"/>
    </row>
    <row r="302" spans="1:8" s="123" customFormat="1">
      <c r="A302" s="5"/>
      <c r="B302" s="43"/>
      <c r="C302" s="5"/>
      <c r="D302" s="5"/>
      <c r="E302" s="693"/>
      <c r="F302" s="755"/>
      <c r="G302" s="121"/>
      <c r="H302" s="122"/>
    </row>
    <row r="303" spans="1:8" s="123" customFormat="1">
      <c r="A303" s="5"/>
      <c r="B303" s="43"/>
      <c r="C303" s="5"/>
      <c r="D303" s="5"/>
      <c r="E303" s="693"/>
      <c r="F303" s="755"/>
      <c r="G303" s="121"/>
      <c r="H303" s="122"/>
    </row>
    <row r="304" spans="1:8" s="123" customFormat="1">
      <c r="A304" s="5"/>
      <c r="B304" s="43"/>
      <c r="C304" s="5"/>
      <c r="D304" s="5"/>
      <c r="E304" s="693"/>
      <c r="F304" s="755"/>
      <c r="G304" s="121"/>
      <c r="H304" s="122"/>
    </row>
    <row r="305" spans="1:8" s="123" customFormat="1">
      <c r="A305" s="5"/>
      <c r="B305" s="43"/>
      <c r="C305" s="5"/>
      <c r="D305" s="5"/>
      <c r="E305" s="693"/>
      <c r="F305" s="755"/>
      <c r="G305" s="121"/>
      <c r="H305" s="122"/>
    </row>
    <row r="306" spans="1:8" s="123" customFormat="1">
      <c r="A306" s="5"/>
      <c r="B306" s="43"/>
      <c r="C306" s="5"/>
      <c r="D306" s="5"/>
      <c r="E306" s="693"/>
      <c r="F306" s="755"/>
      <c r="G306" s="121"/>
      <c r="H306" s="122"/>
    </row>
    <row r="307" spans="1:8" s="123" customFormat="1">
      <c r="A307" s="5"/>
      <c r="B307" s="43"/>
      <c r="C307" s="5"/>
      <c r="D307" s="5"/>
      <c r="E307" s="693"/>
      <c r="F307" s="755"/>
      <c r="G307" s="121"/>
      <c r="H307" s="122"/>
    </row>
    <row r="308" spans="1:8" s="123" customFormat="1">
      <c r="A308" s="5"/>
      <c r="B308" s="43"/>
      <c r="C308" s="5"/>
      <c r="D308" s="5"/>
      <c r="E308" s="693"/>
      <c r="F308" s="755"/>
      <c r="G308" s="121"/>
      <c r="H308" s="122"/>
    </row>
    <row r="309" spans="1:8" s="123" customFormat="1">
      <c r="A309" s="5"/>
      <c r="B309" s="43"/>
      <c r="C309" s="5"/>
      <c r="D309" s="5"/>
      <c r="E309" s="693"/>
      <c r="F309" s="755"/>
      <c r="G309" s="121"/>
      <c r="H309" s="122"/>
    </row>
    <row r="310" spans="1:8" s="123" customFormat="1">
      <c r="A310" s="5"/>
      <c r="B310" s="43"/>
      <c r="C310" s="5"/>
      <c r="D310" s="5"/>
      <c r="E310" s="693"/>
      <c r="F310" s="755"/>
      <c r="G310" s="121"/>
      <c r="H310" s="122"/>
    </row>
    <row r="311" spans="1:8" s="123" customFormat="1">
      <c r="A311" s="5"/>
      <c r="B311" s="43"/>
      <c r="C311" s="5"/>
      <c r="D311" s="5"/>
      <c r="E311" s="693"/>
      <c r="F311" s="755"/>
      <c r="G311" s="121"/>
      <c r="H311" s="122"/>
    </row>
    <row r="312" spans="1:8" s="116" customFormat="1">
      <c r="A312" s="14"/>
      <c r="B312" s="154" t="s">
        <v>115</v>
      </c>
      <c r="C312" s="115"/>
      <c r="D312" s="210"/>
      <c r="E312" s="756"/>
      <c r="F312" s="696"/>
      <c r="G312" s="124"/>
    </row>
    <row r="313" spans="1:8" s="116" customFormat="1">
      <c r="A313" s="59"/>
      <c r="B313" s="155"/>
      <c r="C313" s="138"/>
      <c r="D313" s="211"/>
      <c r="E313" s="757"/>
      <c r="F313" s="681"/>
      <c r="G313" s="124"/>
    </row>
    <row r="314" spans="1:8" customFormat="1">
      <c r="A314" s="5"/>
      <c r="B314" s="129" t="s">
        <v>299</v>
      </c>
      <c r="C314" s="5"/>
      <c r="D314" s="5"/>
      <c r="E314" s="697"/>
      <c r="F314" s="698"/>
    </row>
    <row r="315" spans="1:8" customFormat="1">
      <c r="A315" s="5"/>
      <c r="B315" s="129"/>
      <c r="C315" s="5"/>
      <c r="D315" s="5"/>
      <c r="E315" s="697"/>
      <c r="F315" s="698"/>
    </row>
    <row r="316" spans="1:8" customFormat="1">
      <c r="A316" s="5"/>
      <c r="B316" s="174" t="s">
        <v>141</v>
      </c>
      <c r="C316" s="5"/>
      <c r="D316" s="5"/>
      <c r="E316" s="697"/>
      <c r="F316" s="698"/>
    </row>
    <row r="317" spans="1:8" customFormat="1">
      <c r="A317" s="5"/>
      <c r="B317" s="174"/>
      <c r="C317" s="5"/>
      <c r="D317" s="5"/>
      <c r="E317" s="697"/>
      <c r="F317" s="698"/>
    </row>
    <row r="318" spans="1:8" s="47" customFormat="1" ht="62">
      <c r="A318" s="5"/>
      <c r="B318" s="2" t="s">
        <v>175</v>
      </c>
      <c r="C318" s="13"/>
      <c r="D318" s="13"/>
      <c r="E318" s="758"/>
      <c r="F318" s="704"/>
    </row>
    <row r="319" spans="1:8" s="47" customFormat="1">
      <c r="A319" s="5"/>
      <c r="B319" s="95"/>
      <c r="C319" s="13"/>
      <c r="D319" s="13"/>
      <c r="E319" s="758"/>
      <c r="F319" s="704"/>
    </row>
    <row r="320" spans="1:8" customFormat="1">
      <c r="A320" s="5" t="s">
        <v>6</v>
      </c>
      <c r="B320" s="4" t="s">
        <v>142</v>
      </c>
      <c r="C320" s="13" t="s">
        <v>66</v>
      </c>
      <c r="D320" s="13">
        <v>16</v>
      </c>
      <c r="E320" s="703"/>
      <c r="F320" s="704"/>
    </row>
    <row r="321" spans="1:7" customFormat="1">
      <c r="A321" s="5"/>
      <c r="B321" s="4"/>
      <c r="C321" s="13"/>
      <c r="D321" s="13"/>
      <c r="E321" s="703"/>
      <c r="F321" s="704"/>
    </row>
    <row r="322" spans="1:7">
      <c r="A322" s="5" t="s">
        <v>8</v>
      </c>
      <c r="B322" s="105" t="s">
        <v>143</v>
      </c>
      <c r="C322" s="5" t="s">
        <v>66</v>
      </c>
      <c r="D322" s="5">
        <v>14</v>
      </c>
      <c r="E322" s="697"/>
      <c r="F322" s="704"/>
    </row>
    <row r="323" spans="1:7">
      <c r="A323" s="5"/>
      <c r="B323" s="105"/>
      <c r="C323" s="5"/>
      <c r="D323" s="5"/>
      <c r="E323" s="697"/>
      <c r="F323" s="704"/>
    </row>
    <row r="324" spans="1:7" s="47" customFormat="1">
      <c r="A324" s="5" t="s">
        <v>10</v>
      </c>
      <c r="B324" s="105" t="s">
        <v>144</v>
      </c>
      <c r="C324" s="5" t="s">
        <v>66</v>
      </c>
      <c r="D324" s="5">
        <v>29</v>
      </c>
      <c r="E324" s="759"/>
      <c r="F324" s="704"/>
    </row>
    <row r="325" spans="1:7" s="47" customFormat="1">
      <c r="A325" s="5"/>
      <c r="B325" s="105"/>
      <c r="C325" s="5"/>
      <c r="D325" s="5"/>
      <c r="E325" s="759"/>
      <c r="F325" s="704"/>
    </row>
    <row r="326" spans="1:7" s="47" customFormat="1">
      <c r="A326" s="5" t="s">
        <v>11</v>
      </c>
      <c r="B326" s="105" t="s">
        <v>145</v>
      </c>
      <c r="C326" s="5" t="s">
        <v>66</v>
      </c>
      <c r="D326" s="5">
        <v>15</v>
      </c>
      <c r="E326" s="759"/>
      <c r="F326" s="704"/>
    </row>
    <row r="327" spans="1:7" s="47" customFormat="1">
      <c r="A327" s="5"/>
      <c r="B327" s="105"/>
      <c r="C327" s="5"/>
      <c r="D327" s="5"/>
      <c r="E327" s="759"/>
      <c r="F327" s="704"/>
    </row>
    <row r="328" spans="1:7" s="47" customFormat="1">
      <c r="A328" s="5" t="s">
        <v>12</v>
      </c>
      <c r="B328" s="105" t="s">
        <v>146</v>
      </c>
      <c r="C328" s="5" t="s">
        <v>66</v>
      </c>
      <c r="D328" s="5">
        <v>5</v>
      </c>
      <c r="E328" s="759"/>
      <c r="F328" s="704"/>
    </row>
    <row r="329" spans="1:7" s="47" customFormat="1">
      <c r="A329" s="5"/>
      <c r="B329" s="105"/>
      <c r="C329" s="5"/>
      <c r="D329" s="5"/>
      <c r="E329" s="759"/>
      <c r="F329" s="704"/>
    </row>
    <row r="330" spans="1:7" s="47" customFormat="1" ht="31">
      <c r="A330" s="5" t="s">
        <v>13</v>
      </c>
      <c r="B330" s="105" t="s">
        <v>147</v>
      </c>
      <c r="C330" s="5" t="s">
        <v>66</v>
      </c>
      <c r="D330" s="5">
        <v>15</v>
      </c>
      <c r="E330" s="759"/>
      <c r="F330" s="704"/>
      <c r="G330"/>
    </row>
    <row r="331" spans="1:7" s="47" customFormat="1">
      <c r="A331" s="5"/>
      <c r="B331" s="105"/>
      <c r="C331" s="5"/>
      <c r="D331" s="5"/>
      <c r="E331" s="759"/>
      <c r="F331" s="704"/>
      <c r="G331"/>
    </row>
    <row r="332" spans="1:7" customFormat="1">
      <c r="A332" s="5" t="s">
        <v>15</v>
      </c>
      <c r="B332" s="105" t="s">
        <v>182</v>
      </c>
      <c r="C332" s="5" t="s">
        <v>66</v>
      </c>
      <c r="D332" s="5">
        <v>18</v>
      </c>
      <c r="E332" s="760"/>
      <c r="F332" s="761"/>
    </row>
    <row r="333" spans="1:7" customFormat="1">
      <c r="A333" s="5"/>
      <c r="B333" s="192"/>
      <c r="C333" s="5"/>
      <c r="D333" s="5"/>
      <c r="E333" s="762"/>
      <c r="F333" s="763"/>
    </row>
    <row r="334" spans="1:7" customFormat="1">
      <c r="A334" s="5"/>
      <c r="B334" s="129" t="s">
        <v>148</v>
      </c>
      <c r="C334" s="5"/>
      <c r="D334" s="5"/>
      <c r="E334" s="701"/>
      <c r="F334" s="698"/>
    </row>
    <row r="335" spans="1:7" customFormat="1">
      <c r="A335" s="5"/>
      <c r="B335" s="105"/>
      <c r="C335" s="5"/>
      <c r="D335" s="5"/>
      <c r="E335" s="701"/>
      <c r="F335" s="698"/>
    </row>
    <row r="336" spans="1:7" customFormat="1" ht="46.5">
      <c r="A336" s="5" t="s">
        <v>17</v>
      </c>
      <c r="B336" s="4" t="s">
        <v>149</v>
      </c>
      <c r="C336" s="13" t="s">
        <v>32</v>
      </c>
      <c r="D336" s="5">
        <v>15</v>
      </c>
      <c r="E336" s="701"/>
      <c r="F336" s="704"/>
    </row>
    <row r="337" spans="1:7" customFormat="1">
      <c r="A337" s="5"/>
      <c r="B337" s="2"/>
      <c r="C337" s="5"/>
      <c r="D337" s="5"/>
      <c r="E337" s="701"/>
      <c r="F337" s="698"/>
    </row>
    <row r="338" spans="1:7" customFormat="1">
      <c r="A338" s="5"/>
      <c r="B338" s="2" t="s">
        <v>150</v>
      </c>
      <c r="C338" s="5"/>
      <c r="D338" s="5"/>
      <c r="E338" s="701"/>
      <c r="F338" s="698"/>
    </row>
    <row r="339" spans="1:7" customFormat="1">
      <c r="A339" s="175"/>
      <c r="B339" s="176"/>
      <c r="C339" s="177"/>
      <c r="D339" s="212"/>
      <c r="E339" s="705"/>
      <c r="F339" s="706"/>
      <c r="G339" s="178"/>
    </row>
    <row r="340" spans="1:7" customFormat="1" ht="77.5">
      <c r="A340" s="175"/>
      <c r="B340" s="2" t="s">
        <v>197</v>
      </c>
      <c r="C340" s="177"/>
      <c r="D340" s="212"/>
      <c r="E340" s="705"/>
      <c r="F340" s="706"/>
      <c r="G340" s="178"/>
    </row>
    <row r="341" spans="1:7" customFormat="1">
      <c r="A341" s="5"/>
      <c r="B341" s="2"/>
      <c r="C341" s="5"/>
      <c r="D341" s="5"/>
      <c r="E341" s="701"/>
      <c r="F341" s="702"/>
    </row>
    <row r="342" spans="1:7" customFormat="1">
      <c r="A342" s="5" t="s">
        <v>18</v>
      </c>
      <c r="B342" s="4" t="s">
        <v>151</v>
      </c>
      <c r="C342" s="5" t="s">
        <v>7</v>
      </c>
      <c r="D342" s="5">
        <v>21</v>
      </c>
      <c r="E342" s="701"/>
      <c r="F342" s="704"/>
    </row>
    <row r="343" spans="1:7" customFormat="1">
      <c r="A343" s="5"/>
      <c r="B343" s="4"/>
      <c r="C343" s="5"/>
      <c r="D343" s="5"/>
      <c r="E343" s="701"/>
      <c r="F343" s="702"/>
    </row>
    <row r="344" spans="1:7" customFormat="1">
      <c r="A344" s="5" t="s">
        <v>19</v>
      </c>
      <c r="B344" s="4" t="s">
        <v>171</v>
      </c>
      <c r="C344" s="5" t="s">
        <v>66</v>
      </c>
      <c r="D344" s="5">
        <v>5</v>
      </c>
      <c r="E344" s="701"/>
      <c r="F344" s="704"/>
    </row>
    <row r="345" spans="1:7" customFormat="1">
      <c r="A345" s="5"/>
      <c r="B345" s="4"/>
      <c r="C345" s="5"/>
      <c r="D345" s="5"/>
      <c r="E345" s="701"/>
      <c r="F345" s="702"/>
    </row>
    <row r="346" spans="1:7" customFormat="1">
      <c r="A346" s="5"/>
      <c r="B346" s="4"/>
      <c r="C346" s="5"/>
      <c r="D346" s="5"/>
      <c r="E346" s="701"/>
      <c r="F346" s="702"/>
    </row>
    <row r="347" spans="1:7" customFormat="1">
      <c r="A347" s="5"/>
      <c r="B347" s="4"/>
      <c r="C347" s="5"/>
      <c r="D347" s="5"/>
      <c r="E347" s="701"/>
      <c r="F347" s="702"/>
    </row>
    <row r="348" spans="1:7" customFormat="1">
      <c r="A348" s="5"/>
      <c r="B348" s="4"/>
      <c r="C348" s="5"/>
      <c r="D348" s="5"/>
      <c r="E348" s="701"/>
      <c r="F348" s="702"/>
    </row>
    <row r="349" spans="1:7" customFormat="1">
      <c r="A349" s="5"/>
      <c r="B349" s="4"/>
      <c r="C349" s="5"/>
      <c r="D349" s="5"/>
      <c r="E349" s="701"/>
      <c r="F349" s="702"/>
    </row>
    <row r="350" spans="1:7" customFormat="1">
      <c r="A350" s="5"/>
      <c r="B350" s="4"/>
      <c r="C350" s="5"/>
      <c r="D350" s="5"/>
      <c r="E350" s="701"/>
      <c r="F350" s="702"/>
    </row>
    <row r="351" spans="1:7" customFormat="1">
      <c r="A351" s="5"/>
      <c r="B351" s="4"/>
      <c r="C351" s="5"/>
      <c r="D351" s="5"/>
      <c r="E351" s="701"/>
      <c r="F351" s="702"/>
    </row>
    <row r="352" spans="1:7" customFormat="1">
      <c r="A352" s="5"/>
      <c r="B352" s="4"/>
      <c r="C352" s="5"/>
      <c r="D352" s="5"/>
      <c r="E352" s="701"/>
      <c r="F352" s="702"/>
    </row>
    <row r="353" spans="1:8" customFormat="1">
      <c r="A353" s="5"/>
      <c r="B353" s="4"/>
      <c r="C353" s="5"/>
      <c r="D353" s="5"/>
      <c r="E353" s="701"/>
      <c r="F353" s="702"/>
    </row>
    <row r="354" spans="1:8" customFormat="1">
      <c r="A354" s="98"/>
      <c r="B354" s="102" t="s">
        <v>20</v>
      </c>
      <c r="C354" s="98"/>
      <c r="D354" s="98"/>
      <c r="E354" s="711"/>
      <c r="F354" s="712"/>
    </row>
    <row r="355" spans="1:8" customFormat="1">
      <c r="A355" s="5"/>
      <c r="B355" s="4"/>
      <c r="C355" s="5"/>
      <c r="D355" s="5"/>
      <c r="E355" s="701"/>
      <c r="F355" s="702"/>
    </row>
    <row r="356" spans="1:8" customFormat="1">
      <c r="A356" s="179"/>
      <c r="B356" s="95" t="s">
        <v>198</v>
      </c>
      <c r="C356" s="180"/>
      <c r="D356" s="213"/>
      <c r="E356" s="707"/>
      <c r="F356" s="708"/>
    </row>
    <row r="357" spans="1:8" customFormat="1">
      <c r="A357" s="179"/>
      <c r="B357" s="181"/>
      <c r="C357" s="180"/>
      <c r="D357" s="213"/>
      <c r="E357" s="707"/>
      <c r="F357" s="708"/>
    </row>
    <row r="358" spans="1:8" customFormat="1">
      <c r="A358" s="179" t="s">
        <v>6</v>
      </c>
      <c r="B358" s="182" t="s">
        <v>152</v>
      </c>
      <c r="C358" s="180" t="s">
        <v>66</v>
      </c>
      <c r="D358" s="213">
        <v>6</v>
      </c>
      <c r="E358" s="709"/>
      <c r="F358" s="704"/>
    </row>
    <row r="359" spans="1:8" customFormat="1">
      <c r="A359" s="5"/>
      <c r="B359" s="4"/>
      <c r="C359" s="5"/>
      <c r="D359" s="5"/>
      <c r="E359" s="701"/>
      <c r="F359" s="702"/>
    </row>
    <row r="360" spans="1:8" customFormat="1" ht="46.5">
      <c r="A360" s="13" t="s">
        <v>8</v>
      </c>
      <c r="B360" s="4" t="s">
        <v>199</v>
      </c>
      <c r="C360" s="13" t="s">
        <v>66</v>
      </c>
      <c r="D360" s="13">
        <v>18</v>
      </c>
      <c r="E360" s="703"/>
      <c r="F360" s="704"/>
    </row>
    <row r="361" spans="1:8" customFormat="1">
      <c r="A361" s="13"/>
      <c r="B361" s="4"/>
      <c r="C361" s="13"/>
      <c r="D361" s="13"/>
      <c r="E361" s="703"/>
      <c r="F361" s="702"/>
    </row>
    <row r="362" spans="1:8" s="6" customFormat="1">
      <c r="A362" s="13" t="s">
        <v>10</v>
      </c>
      <c r="B362" s="4" t="s">
        <v>153</v>
      </c>
      <c r="C362" s="13" t="s">
        <v>32</v>
      </c>
      <c r="D362" s="13">
        <v>2</v>
      </c>
      <c r="E362" s="703"/>
      <c r="F362" s="704"/>
      <c r="G362"/>
      <c r="H362"/>
    </row>
    <row r="363" spans="1:8" s="6" customFormat="1">
      <c r="A363" s="13"/>
      <c r="B363" s="4"/>
      <c r="C363" s="13"/>
      <c r="D363" s="13"/>
      <c r="E363" s="703"/>
      <c r="F363" s="702"/>
      <c r="G363"/>
      <c r="H363"/>
    </row>
    <row r="364" spans="1:8" customFormat="1">
      <c r="A364" s="13" t="s">
        <v>11</v>
      </c>
      <c r="B364" s="4" t="s">
        <v>154</v>
      </c>
      <c r="C364" s="13" t="s">
        <v>32</v>
      </c>
      <c r="D364" s="13">
        <f>D362</f>
        <v>2</v>
      </c>
      <c r="E364" s="703"/>
      <c r="F364" s="704"/>
    </row>
    <row r="365" spans="1:8" customFormat="1">
      <c r="A365" s="13"/>
      <c r="B365" s="4"/>
      <c r="C365" s="13"/>
      <c r="D365" s="13"/>
      <c r="E365" s="703"/>
      <c r="F365" s="710"/>
    </row>
    <row r="366" spans="1:8" customFormat="1">
      <c r="A366" s="41"/>
      <c r="B366" s="39"/>
      <c r="C366" s="44"/>
      <c r="D366" s="5"/>
      <c r="E366" s="699"/>
      <c r="F366" s="700"/>
    </row>
    <row r="367" spans="1:8" customFormat="1">
      <c r="A367" s="41"/>
      <c r="B367" s="39"/>
      <c r="C367" s="44"/>
      <c r="D367" s="5"/>
      <c r="E367" s="699"/>
      <c r="F367" s="700"/>
    </row>
    <row r="368" spans="1:8" customFormat="1">
      <c r="A368" s="183"/>
      <c r="B368" s="184" t="s">
        <v>20</v>
      </c>
      <c r="C368" s="98"/>
      <c r="D368" s="98"/>
      <c r="E368" s="686"/>
      <c r="F368" s="764"/>
      <c r="H368" s="27">
        <v>243.59861591695503</v>
      </c>
    </row>
    <row r="369" spans="1:6" customFormat="1">
      <c r="A369" s="5"/>
      <c r="B369" s="4"/>
      <c r="C369" s="5"/>
      <c r="D369" s="5"/>
      <c r="E369" s="701"/>
      <c r="F369" s="702"/>
    </row>
    <row r="370" spans="1:6" customFormat="1">
      <c r="A370" s="5"/>
      <c r="B370" s="4"/>
      <c r="C370" s="5"/>
      <c r="D370" s="5"/>
      <c r="E370" s="701"/>
      <c r="F370" s="702"/>
    </row>
    <row r="371" spans="1:6" customFormat="1">
      <c r="A371" s="5"/>
      <c r="B371" s="4"/>
      <c r="C371" s="5"/>
      <c r="D371" s="5"/>
      <c r="E371" s="701"/>
      <c r="F371" s="702"/>
    </row>
    <row r="372" spans="1:6" customFormat="1">
      <c r="A372" s="5"/>
      <c r="B372" s="95" t="s">
        <v>27</v>
      </c>
      <c r="C372" s="5"/>
      <c r="D372" s="5"/>
      <c r="E372" s="701"/>
      <c r="F372" s="702"/>
    </row>
    <row r="373" spans="1:6" customFormat="1">
      <c r="A373" s="5"/>
      <c r="B373" s="95"/>
      <c r="C373" s="5"/>
      <c r="D373" s="5"/>
      <c r="E373" s="701"/>
      <c r="F373" s="702"/>
    </row>
    <row r="374" spans="1:6" customFormat="1">
      <c r="A374" s="5"/>
      <c r="B374" s="95"/>
      <c r="C374" s="5"/>
      <c r="D374" s="5"/>
      <c r="E374" s="701"/>
      <c r="F374" s="702"/>
    </row>
    <row r="375" spans="1:6" customFormat="1">
      <c r="A375" s="5"/>
      <c r="B375" s="4"/>
      <c r="C375" s="5"/>
      <c r="D375" s="5"/>
      <c r="E375" s="701"/>
      <c r="F375" s="702"/>
    </row>
    <row r="376" spans="1:6" customFormat="1">
      <c r="A376" s="5"/>
      <c r="B376" s="4" t="s">
        <v>813</v>
      </c>
      <c r="C376" s="5"/>
      <c r="D376" s="5"/>
      <c r="E376" s="701"/>
      <c r="F376" s="702"/>
    </row>
    <row r="377" spans="1:6" customFormat="1">
      <c r="A377" s="5"/>
      <c r="B377" s="4"/>
      <c r="C377" s="5"/>
      <c r="D377" s="5"/>
      <c r="E377" s="701"/>
      <c r="F377" s="702"/>
    </row>
    <row r="378" spans="1:6" customFormat="1">
      <c r="A378" s="5"/>
      <c r="B378" s="4"/>
      <c r="C378" s="5"/>
      <c r="D378" s="5"/>
      <c r="E378" s="701"/>
      <c r="F378" s="702"/>
    </row>
    <row r="379" spans="1:6" customFormat="1">
      <c r="A379" s="5"/>
      <c r="B379" s="4"/>
      <c r="C379" s="5"/>
      <c r="D379" s="5"/>
      <c r="E379" s="701"/>
      <c r="F379" s="702"/>
    </row>
    <row r="380" spans="1:6" customFormat="1">
      <c r="A380" s="5"/>
      <c r="B380" s="4" t="s">
        <v>814</v>
      </c>
      <c r="C380" s="5"/>
      <c r="D380" s="5"/>
      <c r="E380" s="701"/>
      <c r="F380" s="702"/>
    </row>
    <row r="381" spans="1:6" customFormat="1">
      <c r="A381" s="5"/>
      <c r="B381" s="4"/>
      <c r="C381" s="5"/>
      <c r="D381" s="5"/>
      <c r="E381" s="701"/>
      <c r="F381" s="702"/>
    </row>
    <row r="382" spans="1:6" customFormat="1">
      <c r="A382" s="5"/>
      <c r="B382" s="4"/>
      <c r="C382" s="5"/>
      <c r="D382" s="5"/>
      <c r="E382" s="701"/>
      <c r="F382" s="702"/>
    </row>
    <row r="383" spans="1:6" customFormat="1">
      <c r="A383" s="5"/>
      <c r="B383" s="4"/>
      <c r="C383" s="5"/>
      <c r="D383" s="5"/>
      <c r="E383" s="701"/>
      <c r="F383" s="702"/>
    </row>
    <row r="384" spans="1:6" customFormat="1">
      <c r="A384" s="5"/>
      <c r="B384" s="4"/>
      <c r="C384" s="5"/>
      <c r="D384" s="5"/>
      <c r="E384" s="701"/>
      <c r="F384" s="702"/>
    </row>
    <row r="385" spans="1:6" customFormat="1">
      <c r="A385" s="5"/>
      <c r="B385" s="4"/>
      <c r="C385" s="5"/>
      <c r="D385" s="5"/>
      <c r="E385" s="701"/>
      <c r="F385" s="702"/>
    </row>
    <row r="386" spans="1:6" customFormat="1">
      <c r="A386" s="5"/>
      <c r="B386" s="4"/>
      <c r="C386" s="5"/>
      <c r="D386" s="5"/>
      <c r="E386" s="701"/>
      <c r="F386" s="702"/>
    </row>
    <row r="387" spans="1:6" customFormat="1">
      <c r="A387" s="5"/>
      <c r="B387" s="4"/>
      <c r="C387" s="5"/>
      <c r="D387" s="5"/>
      <c r="E387" s="701"/>
      <c r="F387" s="702"/>
    </row>
    <row r="388" spans="1:6" customFormat="1">
      <c r="A388" s="5"/>
      <c r="B388" s="4"/>
      <c r="C388" s="5"/>
      <c r="D388" s="5"/>
      <c r="E388" s="701"/>
      <c r="F388" s="702"/>
    </row>
    <row r="389" spans="1:6" customFormat="1">
      <c r="A389" s="5"/>
      <c r="B389" s="4"/>
      <c r="C389" s="5"/>
      <c r="D389" s="5"/>
      <c r="E389" s="701"/>
      <c r="F389" s="702"/>
    </row>
    <row r="390" spans="1:6" customFormat="1">
      <c r="A390" s="5"/>
      <c r="B390" s="4"/>
      <c r="C390" s="5"/>
      <c r="D390" s="5"/>
      <c r="E390" s="701"/>
      <c r="F390" s="702"/>
    </row>
    <row r="391" spans="1:6" customFormat="1">
      <c r="A391" s="5"/>
      <c r="B391" s="4"/>
      <c r="C391" s="5"/>
      <c r="D391" s="5"/>
      <c r="E391" s="701"/>
      <c r="F391" s="702"/>
    </row>
    <row r="392" spans="1:6" customFormat="1">
      <c r="A392" s="5"/>
      <c r="B392" s="4"/>
      <c r="C392" s="5"/>
      <c r="D392" s="5"/>
      <c r="E392" s="701"/>
      <c r="F392" s="702"/>
    </row>
    <row r="393" spans="1:6" customFormat="1">
      <c r="A393" s="5"/>
      <c r="B393" s="4"/>
      <c r="C393" s="5"/>
      <c r="D393" s="5"/>
      <c r="E393" s="701"/>
      <c r="F393" s="702"/>
    </row>
    <row r="394" spans="1:6" customFormat="1">
      <c r="A394" s="5"/>
      <c r="B394" s="4"/>
      <c r="C394" s="5"/>
      <c r="D394" s="5"/>
      <c r="E394" s="701"/>
      <c r="F394" s="702"/>
    </row>
    <row r="395" spans="1:6" customFormat="1">
      <c r="A395" s="5"/>
      <c r="B395" s="4"/>
      <c r="C395" s="5"/>
      <c r="D395" s="5"/>
      <c r="E395" s="701"/>
      <c r="F395" s="702"/>
    </row>
    <row r="396" spans="1:6" customFormat="1">
      <c r="A396" s="5"/>
      <c r="B396" s="4"/>
      <c r="C396" s="5"/>
      <c r="D396" s="5"/>
      <c r="E396" s="701"/>
      <c r="F396" s="702"/>
    </row>
    <row r="397" spans="1:6" customFormat="1">
      <c r="A397" s="5"/>
      <c r="B397" s="4"/>
      <c r="C397" s="5"/>
      <c r="D397" s="5"/>
      <c r="E397" s="701"/>
      <c r="F397" s="702"/>
    </row>
    <row r="398" spans="1:6" customFormat="1">
      <c r="A398" s="5"/>
      <c r="B398" s="4"/>
      <c r="C398" s="5"/>
      <c r="D398" s="5"/>
      <c r="E398" s="701"/>
      <c r="F398" s="702"/>
    </row>
    <row r="399" spans="1:6" customFormat="1">
      <c r="A399" s="5"/>
      <c r="B399" s="4"/>
      <c r="C399" s="5"/>
      <c r="D399" s="5"/>
      <c r="E399" s="701"/>
      <c r="F399" s="702"/>
    </row>
    <row r="400" spans="1:6" customFormat="1">
      <c r="A400" s="5"/>
      <c r="B400" s="4"/>
      <c r="C400" s="5"/>
      <c r="D400" s="5"/>
      <c r="E400" s="701"/>
      <c r="F400" s="702"/>
    </row>
    <row r="401" spans="1:6" customFormat="1">
      <c r="A401" s="5"/>
      <c r="B401" s="4"/>
      <c r="C401" s="5"/>
      <c r="D401" s="5"/>
      <c r="E401" s="701"/>
      <c r="F401" s="702"/>
    </row>
    <row r="402" spans="1:6" customFormat="1">
      <c r="A402" s="5"/>
      <c r="B402" s="4"/>
      <c r="C402" s="5"/>
      <c r="D402" s="5"/>
      <c r="E402" s="701"/>
      <c r="F402" s="702"/>
    </row>
    <row r="403" spans="1:6" customFormat="1">
      <c r="A403" s="98"/>
      <c r="B403" s="96" t="s">
        <v>52</v>
      </c>
      <c r="C403" s="98"/>
      <c r="D403" s="98"/>
      <c r="E403" s="711"/>
      <c r="F403" s="712"/>
    </row>
    <row r="404" spans="1:6" customFormat="1">
      <c r="A404" s="5"/>
      <c r="B404" s="43"/>
      <c r="C404" s="44"/>
      <c r="D404" s="5"/>
      <c r="E404" s="713"/>
      <c r="F404" s="714"/>
    </row>
    <row r="405" spans="1:6" s="3" customFormat="1">
      <c r="A405" s="5"/>
      <c r="B405" s="114" t="s">
        <v>300</v>
      </c>
      <c r="C405" s="5"/>
      <c r="D405" s="103"/>
      <c r="E405" s="715"/>
      <c r="F405" s="681"/>
    </row>
    <row r="406" spans="1:6" s="3" customFormat="1">
      <c r="A406" s="5"/>
      <c r="B406" s="114"/>
      <c r="C406" s="5"/>
      <c r="D406" s="103"/>
      <c r="E406" s="715"/>
      <c r="F406" s="681"/>
    </row>
    <row r="407" spans="1:6" s="112" customFormat="1">
      <c r="A407" s="5"/>
      <c r="B407" s="114" t="s">
        <v>125</v>
      </c>
      <c r="C407" s="59"/>
      <c r="D407" s="214"/>
      <c r="E407" s="716"/>
      <c r="F407" s="717"/>
    </row>
    <row r="408" spans="1:6" s="112" customFormat="1">
      <c r="A408" s="5"/>
      <c r="B408" s="114"/>
      <c r="C408" s="59"/>
      <c r="D408" s="214"/>
      <c r="E408" s="716"/>
      <c r="F408" s="717"/>
    </row>
    <row r="409" spans="1:6" s="112" customFormat="1">
      <c r="A409" s="5"/>
      <c r="B409" s="114" t="s">
        <v>155</v>
      </c>
      <c r="C409" s="59"/>
      <c r="D409" s="214"/>
      <c r="E409" s="716"/>
      <c r="F409" s="717"/>
    </row>
    <row r="410" spans="1:6" s="112" customFormat="1">
      <c r="A410" s="5"/>
      <c r="B410" s="114"/>
      <c r="C410" s="59"/>
      <c r="D410" s="214"/>
      <c r="E410" s="716"/>
      <c r="F410" s="717"/>
    </row>
    <row r="411" spans="1:6" s="112" customFormat="1" ht="46.5">
      <c r="A411" s="5" t="s">
        <v>6</v>
      </c>
      <c r="B411" s="105" t="s">
        <v>213</v>
      </c>
      <c r="C411" s="5" t="s">
        <v>32</v>
      </c>
      <c r="D411" s="103">
        <v>1</v>
      </c>
      <c r="E411" s="715"/>
      <c r="F411" s="681"/>
    </row>
    <row r="412" spans="1:6" s="112" customFormat="1">
      <c r="A412" s="5"/>
      <c r="B412" s="50"/>
      <c r="C412" s="5"/>
      <c r="D412" s="103"/>
      <c r="E412" s="715"/>
      <c r="F412" s="681"/>
    </row>
    <row r="413" spans="1:6" s="112" customFormat="1">
      <c r="A413" s="5" t="s">
        <v>8</v>
      </c>
      <c r="B413" s="105" t="s">
        <v>186</v>
      </c>
      <c r="C413" s="5" t="s">
        <v>32</v>
      </c>
      <c r="D413" s="103">
        <v>1</v>
      </c>
      <c r="E413" s="715"/>
      <c r="F413" s="681"/>
    </row>
    <row r="414" spans="1:6" s="112" customFormat="1">
      <c r="A414" s="5"/>
      <c r="B414" s="50"/>
      <c r="C414" s="5"/>
      <c r="D414" s="103"/>
      <c r="E414" s="715"/>
      <c r="F414" s="681"/>
    </row>
    <row r="415" spans="1:6" s="112" customFormat="1">
      <c r="A415" s="5"/>
      <c r="B415" s="114" t="s">
        <v>126</v>
      </c>
      <c r="C415" s="59"/>
      <c r="D415" s="214"/>
      <c r="E415" s="716"/>
      <c r="F415" s="681"/>
    </row>
    <row r="416" spans="1:6" s="112" customFormat="1">
      <c r="A416" s="5"/>
      <c r="B416" s="156"/>
      <c r="C416" s="5"/>
      <c r="D416" s="103"/>
      <c r="E416" s="715"/>
      <c r="F416" s="681"/>
    </row>
    <row r="417" spans="1:6" s="3" customFormat="1">
      <c r="A417" s="5" t="s">
        <v>10</v>
      </c>
      <c r="B417" s="50" t="s">
        <v>127</v>
      </c>
      <c r="C417" s="5" t="s">
        <v>66</v>
      </c>
      <c r="D417" s="103">
        <v>11</v>
      </c>
      <c r="E417" s="715"/>
      <c r="F417" s="681"/>
    </row>
    <row r="418" spans="1:6" s="3" customFormat="1">
      <c r="A418" s="5"/>
      <c r="B418" s="50"/>
      <c r="C418" s="5"/>
      <c r="D418" s="103"/>
      <c r="E418" s="715"/>
      <c r="F418" s="681"/>
    </row>
    <row r="419" spans="1:6" s="3" customFormat="1">
      <c r="A419" s="5" t="s">
        <v>11</v>
      </c>
      <c r="B419" s="185" t="s">
        <v>156</v>
      </c>
      <c r="C419" s="5" t="s">
        <v>66</v>
      </c>
      <c r="D419" s="103">
        <v>2</v>
      </c>
      <c r="E419" s="715"/>
      <c r="F419" s="681"/>
    </row>
    <row r="420" spans="1:6" s="3" customFormat="1">
      <c r="A420" s="5"/>
      <c r="B420" s="50"/>
      <c r="C420" s="5"/>
      <c r="D420" s="103"/>
      <c r="E420" s="715"/>
      <c r="F420" s="681"/>
    </row>
    <row r="421" spans="1:6" s="3" customFormat="1">
      <c r="A421" s="5" t="s">
        <v>12</v>
      </c>
      <c r="B421" s="50" t="s">
        <v>128</v>
      </c>
      <c r="C421" s="5" t="s">
        <v>66</v>
      </c>
      <c r="D421" s="103">
        <f>D417</f>
        <v>11</v>
      </c>
      <c r="E421" s="715"/>
      <c r="F421" s="681"/>
    </row>
    <row r="422" spans="1:6" s="3" customFormat="1">
      <c r="A422" s="5"/>
      <c r="B422" s="50"/>
      <c r="C422" s="5"/>
      <c r="D422" s="103"/>
      <c r="E422" s="715"/>
      <c r="F422" s="681"/>
    </row>
    <row r="423" spans="1:6" s="3" customFormat="1">
      <c r="A423" s="5" t="s">
        <v>13</v>
      </c>
      <c r="B423" s="50" t="s">
        <v>129</v>
      </c>
      <c r="C423" s="5" t="s">
        <v>66</v>
      </c>
      <c r="D423" s="103">
        <f>D421</f>
        <v>11</v>
      </c>
      <c r="E423" s="715"/>
      <c r="F423" s="681"/>
    </row>
    <row r="424" spans="1:6" s="112" customFormat="1">
      <c r="A424" s="5"/>
      <c r="B424" s="114"/>
      <c r="C424" s="59"/>
      <c r="D424" s="214"/>
      <c r="E424" s="716"/>
      <c r="F424" s="717"/>
    </row>
    <row r="425" spans="1:6" s="112" customFormat="1" ht="46.5">
      <c r="A425" s="5"/>
      <c r="B425" s="114" t="s">
        <v>130</v>
      </c>
      <c r="C425" s="59"/>
      <c r="D425" s="214"/>
      <c r="E425" s="716"/>
      <c r="F425" s="681"/>
    </row>
    <row r="426" spans="1:6" s="3" customFormat="1">
      <c r="A426" s="5"/>
      <c r="B426" s="50"/>
      <c r="C426" s="5"/>
      <c r="D426" s="103"/>
      <c r="E426" s="715"/>
      <c r="F426" s="681"/>
    </row>
    <row r="427" spans="1:6" s="3" customFormat="1">
      <c r="A427" s="5" t="s">
        <v>15</v>
      </c>
      <c r="B427" s="50" t="s">
        <v>131</v>
      </c>
      <c r="C427" s="5" t="s">
        <v>66</v>
      </c>
      <c r="D427" s="103">
        <f>D423</f>
        <v>11</v>
      </c>
      <c r="E427" s="715"/>
      <c r="F427" s="681"/>
    </row>
    <row r="428" spans="1:6" s="3" customFormat="1">
      <c r="A428" s="5"/>
      <c r="B428" s="50"/>
      <c r="C428" s="5"/>
      <c r="D428" s="103"/>
      <c r="E428" s="715"/>
      <c r="F428" s="681"/>
    </row>
    <row r="429" spans="1:6" s="3" customFormat="1">
      <c r="A429" s="5" t="s">
        <v>17</v>
      </c>
      <c r="B429" s="50" t="s">
        <v>132</v>
      </c>
      <c r="C429" s="5" t="s">
        <v>66</v>
      </c>
      <c r="D429" s="103">
        <f>D427</f>
        <v>11</v>
      </c>
      <c r="E429" s="715"/>
      <c r="F429" s="681"/>
    </row>
    <row r="430" spans="1:6" s="3" customFormat="1">
      <c r="A430" s="5"/>
      <c r="B430" s="114"/>
      <c r="C430" s="59"/>
      <c r="D430" s="214"/>
      <c r="E430" s="716"/>
      <c r="F430" s="717"/>
    </row>
    <row r="431" spans="1:6" s="3" customFormat="1" ht="46.5">
      <c r="A431" s="5"/>
      <c r="B431" s="157" t="s">
        <v>133</v>
      </c>
      <c r="C431" s="59"/>
      <c r="D431" s="214"/>
      <c r="E431" s="716"/>
      <c r="F431" s="681"/>
    </row>
    <row r="432" spans="1:6" s="112" customFormat="1">
      <c r="A432" s="5"/>
      <c r="B432" s="158"/>
      <c r="C432" s="5"/>
      <c r="D432" s="103"/>
      <c r="E432" s="715"/>
      <c r="F432" s="681"/>
    </row>
    <row r="433" spans="1:6" s="112" customFormat="1">
      <c r="A433" s="5" t="s">
        <v>18</v>
      </c>
      <c r="B433" s="50" t="s">
        <v>131</v>
      </c>
      <c r="C433" s="5" t="s">
        <v>66</v>
      </c>
      <c r="D433" s="103">
        <f>D417+D419</f>
        <v>13</v>
      </c>
      <c r="E433" s="715"/>
      <c r="F433" s="681"/>
    </row>
    <row r="434" spans="1:6" s="3" customFormat="1">
      <c r="A434" s="5"/>
      <c r="B434" s="50"/>
      <c r="C434" s="5"/>
      <c r="D434" s="103"/>
      <c r="E434" s="715"/>
      <c r="F434" s="681"/>
    </row>
    <row r="435" spans="1:6" s="3" customFormat="1">
      <c r="A435" s="5" t="s">
        <v>19</v>
      </c>
      <c r="B435" s="50" t="s">
        <v>132</v>
      </c>
      <c r="C435" s="5" t="s">
        <v>66</v>
      </c>
      <c r="D435" s="103">
        <f>D433</f>
        <v>13</v>
      </c>
      <c r="E435" s="715"/>
      <c r="F435" s="681"/>
    </row>
    <row r="436" spans="1:6" s="3" customFormat="1">
      <c r="A436" s="5"/>
      <c r="B436" s="50"/>
      <c r="C436" s="5"/>
      <c r="D436" s="5"/>
      <c r="E436" s="715"/>
      <c r="F436" s="681"/>
    </row>
    <row r="437" spans="1:6" s="3" customFormat="1">
      <c r="A437" s="5" t="s">
        <v>74</v>
      </c>
      <c r="B437" s="50" t="s">
        <v>134</v>
      </c>
      <c r="C437" s="5" t="s">
        <v>7</v>
      </c>
      <c r="D437" s="5">
        <v>8</v>
      </c>
      <c r="E437" s="715"/>
      <c r="F437" s="681"/>
    </row>
    <row r="438" spans="1:6" s="3" customFormat="1">
      <c r="A438" s="5"/>
      <c r="B438" s="114"/>
      <c r="C438" s="5"/>
      <c r="D438" s="103"/>
      <c r="E438" s="715"/>
      <c r="F438" s="681"/>
    </row>
    <row r="439" spans="1:6" s="3" customFormat="1">
      <c r="A439" s="5"/>
      <c r="B439" s="114"/>
      <c r="C439" s="5"/>
      <c r="D439" s="103"/>
      <c r="E439" s="715"/>
      <c r="F439" s="681"/>
    </row>
    <row r="440" spans="1:6" s="3" customFormat="1">
      <c r="A440" s="5"/>
      <c r="B440" s="114"/>
      <c r="C440" s="5"/>
      <c r="D440" s="103"/>
      <c r="E440" s="715"/>
      <c r="F440" s="681"/>
    </row>
    <row r="441" spans="1:6" s="3" customFormat="1">
      <c r="A441" s="5"/>
      <c r="B441" s="114"/>
      <c r="C441" s="5"/>
      <c r="D441" s="103"/>
      <c r="E441" s="715"/>
      <c r="F441" s="681"/>
    </row>
    <row r="442" spans="1:6" s="3" customFormat="1">
      <c r="A442" s="5"/>
      <c r="B442" s="114"/>
      <c r="C442" s="5"/>
      <c r="D442" s="103"/>
      <c r="E442" s="715"/>
      <c r="F442" s="681"/>
    </row>
    <row r="443" spans="1:6" s="3" customFormat="1">
      <c r="A443" s="5"/>
      <c r="B443" s="114"/>
      <c r="C443" s="5"/>
      <c r="D443" s="103"/>
      <c r="E443" s="715"/>
      <c r="F443" s="681"/>
    </row>
    <row r="444" spans="1:6" s="3" customFormat="1">
      <c r="A444" s="5"/>
      <c r="B444" s="114"/>
      <c r="C444" s="5"/>
      <c r="D444" s="103"/>
      <c r="E444" s="715"/>
      <c r="F444" s="681"/>
    </row>
    <row r="445" spans="1:6" s="3" customFormat="1">
      <c r="A445" s="5"/>
      <c r="B445" s="114"/>
      <c r="C445" s="5"/>
      <c r="D445" s="103"/>
      <c r="E445" s="715"/>
      <c r="F445" s="681"/>
    </row>
    <row r="446" spans="1:6" s="3" customFormat="1">
      <c r="A446" s="5"/>
      <c r="B446" s="114"/>
      <c r="C446" s="5"/>
      <c r="D446" s="103"/>
      <c r="E446" s="715"/>
      <c r="F446" s="681"/>
    </row>
    <row r="447" spans="1:6" s="3" customFormat="1">
      <c r="A447" s="5"/>
      <c r="B447" s="114"/>
      <c r="C447" s="5"/>
      <c r="D447" s="103"/>
      <c r="E447" s="715"/>
      <c r="F447" s="681"/>
    </row>
    <row r="448" spans="1:6" s="3" customFormat="1">
      <c r="A448" s="5"/>
      <c r="B448" s="114"/>
      <c r="C448" s="5"/>
      <c r="D448" s="103"/>
      <c r="E448" s="715"/>
      <c r="F448" s="681"/>
    </row>
    <row r="449" spans="1:9" s="3" customFormat="1">
      <c r="A449" s="5"/>
      <c r="B449" s="114"/>
      <c r="C449" s="5"/>
      <c r="D449" s="103"/>
      <c r="E449" s="715"/>
      <c r="F449" s="681"/>
    </row>
    <row r="450" spans="1:9" customFormat="1">
      <c r="A450" s="183"/>
      <c r="B450" s="184" t="s">
        <v>20</v>
      </c>
      <c r="C450" s="98"/>
      <c r="D450" s="98"/>
      <c r="E450" s="686"/>
      <c r="F450" s="764"/>
      <c r="H450" s="27">
        <v>243.59861591695503</v>
      </c>
    </row>
    <row r="451" spans="1:9" s="3" customFormat="1">
      <c r="A451" s="5"/>
      <c r="B451" s="114"/>
      <c r="C451" s="5"/>
      <c r="D451" s="103"/>
      <c r="E451" s="715"/>
      <c r="F451" s="681"/>
    </row>
    <row r="452" spans="1:9" s="141" customFormat="1" ht="62">
      <c r="A452" s="13"/>
      <c r="B452" s="2" t="s">
        <v>67</v>
      </c>
      <c r="C452" s="144"/>
      <c r="D452" s="211"/>
      <c r="E452" s="722"/>
      <c r="F452" s="717"/>
    </row>
    <row r="453" spans="1:9" s="97" customFormat="1" ht="18" customHeight="1">
      <c r="A453" s="234" t="s">
        <v>6</v>
      </c>
      <c r="B453" s="105" t="s">
        <v>176</v>
      </c>
      <c r="C453" s="234" t="s">
        <v>136</v>
      </c>
      <c r="D453" s="234">
        <v>3</v>
      </c>
      <c r="E453" s="765"/>
      <c r="F453" s="766"/>
      <c r="I453" s="235"/>
    </row>
    <row r="454" spans="1:9" s="97" customFormat="1">
      <c r="A454" s="13"/>
      <c r="B454" s="105"/>
      <c r="C454" s="13"/>
      <c r="D454" s="13"/>
      <c r="E454" s="725"/>
      <c r="F454" s="726"/>
      <c r="I454" s="204"/>
    </row>
    <row r="455" spans="1:9" s="97" customFormat="1" ht="31">
      <c r="A455" s="13" t="s">
        <v>8</v>
      </c>
      <c r="B455" s="105" t="s">
        <v>177</v>
      </c>
      <c r="C455" s="13" t="s">
        <v>32</v>
      </c>
      <c r="D455" s="13">
        <v>1</v>
      </c>
      <c r="E455" s="723"/>
      <c r="F455" s="724"/>
      <c r="I455" s="204"/>
    </row>
    <row r="456" spans="1:9" s="97" customFormat="1">
      <c r="A456" s="13"/>
      <c r="B456" s="105"/>
      <c r="C456" s="13"/>
      <c r="D456" s="13"/>
      <c r="E456" s="725"/>
      <c r="F456" s="726"/>
      <c r="I456" s="204"/>
    </row>
    <row r="457" spans="1:9" s="97" customFormat="1">
      <c r="A457" s="13" t="s">
        <v>10</v>
      </c>
      <c r="B457" s="105" t="s">
        <v>178</v>
      </c>
      <c r="C457" s="13" t="s">
        <v>32</v>
      </c>
      <c r="D457" s="13">
        <v>1</v>
      </c>
      <c r="E457" s="723"/>
      <c r="F457" s="724"/>
      <c r="I457" s="204"/>
    </row>
    <row r="458" spans="1:9" s="97" customFormat="1">
      <c r="A458" s="13"/>
      <c r="B458" s="105"/>
      <c r="C458" s="13"/>
      <c r="D458" s="13"/>
      <c r="E458" s="725"/>
      <c r="F458" s="726"/>
      <c r="I458" s="204"/>
    </row>
    <row r="459" spans="1:9" s="97" customFormat="1" ht="31">
      <c r="A459" s="13" t="s">
        <v>11</v>
      </c>
      <c r="B459" s="105" t="s">
        <v>179</v>
      </c>
      <c r="C459" s="13" t="s">
        <v>32</v>
      </c>
      <c r="D459" s="13">
        <v>2</v>
      </c>
      <c r="E459" s="723"/>
      <c r="F459" s="724"/>
      <c r="I459" s="204"/>
    </row>
    <row r="460" spans="1:9" s="3" customFormat="1">
      <c r="A460" s="5"/>
      <c r="B460" s="185"/>
      <c r="C460" s="5"/>
      <c r="D460" s="5"/>
      <c r="E460" s="725"/>
      <c r="F460" s="726"/>
      <c r="I460" s="205"/>
    </row>
    <row r="461" spans="1:9" s="3" customFormat="1">
      <c r="A461" s="5" t="s">
        <v>12</v>
      </c>
      <c r="B461" s="185" t="s">
        <v>135</v>
      </c>
      <c r="C461" s="13" t="s">
        <v>32</v>
      </c>
      <c r="D461" s="103">
        <v>1</v>
      </c>
      <c r="E461" s="723"/>
      <c r="F461" s="724"/>
      <c r="I461" s="205"/>
    </row>
    <row r="462" spans="1:9" s="3" customFormat="1">
      <c r="A462" s="5"/>
      <c r="B462" s="185"/>
      <c r="C462" s="13"/>
      <c r="D462" s="103"/>
      <c r="E462" s="725"/>
      <c r="F462" s="726"/>
      <c r="I462" s="205"/>
    </row>
    <row r="463" spans="1:9" s="3" customFormat="1" ht="15.75" customHeight="1">
      <c r="A463" s="145" t="s">
        <v>13</v>
      </c>
      <c r="B463" s="206" t="s">
        <v>180</v>
      </c>
      <c r="C463" s="145" t="s">
        <v>32</v>
      </c>
      <c r="D463" s="13">
        <v>2</v>
      </c>
      <c r="E463" s="723"/>
      <c r="F463" s="724"/>
      <c r="I463" s="207"/>
    </row>
    <row r="464" spans="1:9" s="3" customFormat="1">
      <c r="A464" s="145"/>
      <c r="B464" s="206"/>
      <c r="C464" s="145"/>
      <c r="D464" s="13"/>
      <c r="E464" s="725"/>
      <c r="F464" s="726"/>
      <c r="I464" s="207"/>
    </row>
    <row r="465" spans="1:9" s="3" customFormat="1" ht="31">
      <c r="A465" s="145" t="s">
        <v>15</v>
      </c>
      <c r="B465" s="206" t="s">
        <v>183</v>
      </c>
      <c r="C465" s="145" t="s">
        <v>32</v>
      </c>
      <c r="D465" s="13">
        <v>2</v>
      </c>
      <c r="E465" s="723"/>
      <c r="F465" s="724"/>
      <c r="I465" s="207"/>
    </row>
    <row r="466" spans="1:9" s="3" customFormat="1">
      <c r="A466" s="145"/>
      <c r="B466" s="206"/>
      <c r="C466" s="145"/>
      <c r="D466" s="13"/>
      <c r="E466" s="727"/>
      <c r="F466" s="728"/>
      <c r="I466" s="207"/>
    </row>
    <row r="467" spans="1:9" s="3" customFormat="1" ht="31">
      <c r="A467" s="145" t="s">
        <v>17</v>
      </c>
      <c r="B467" s="206" t="s">
        <v>184</v>
      </c>
      <c r="C467" s="145" t="s">
        <v>32</v>
      </c>
      <c r="D467" s="13">
        <v>1</v>
      </c>
      <c r="E467" s="723"/>
      <c r="F467" s="724"/>
      <c r="I467" s="207"/>
    </row>
    <row r="468" spans="1:9" s="142" customFormat="1">
      <c r="A468" s="5"/>
      <c r="B468" s="42"/>
      <c r="C468" s="5"/>
      <c r="D468" s="103"/>
      <c r="E468" s="715"/>
      <c r="F468" s="681"/>
    </row>
    <row r="469" spans="1:9" s="142" customFormat="1">
      <c r="A469" s="5"/>
      <c r="B469" s="42"/>
      <c r="C469" s="5"/>
      <c r="D469" s="103"/>
      <c r="E469" s="715"/>
      <c r="F469" s="681"/>
    </row>
    <row r="470" spans="1:9" customFormat="1">
      <c r="A470" s="183"/>
      <c r="B470" s="184" t="s">
        <v>20</v>
      </c>
      <c r="C470" s="98"/>
      <c r="D470" s="98"/>
      <c r="E470" s="686"/>
      <c r="F470" s="764"/>
      <c r="H470" s="27">
        <v>243.59861591695503</v>
      </c>
    </row>
    <row r="471" spans="1:9" customFormat="1">
      <c r="A471" s="5"/>
      <c r="B471" s="4"/>
      <c r="C471" s="5"/>
      <c r="D471" s="5"/>
      <c r="E471" s="701"/>
      <c r="F471" s="702"/>
    </row>
    <row r="472" spans="1:9" customFormat="1">
      <c r="A472" s="5"/>
      <c r="B472" s="4"/>
      <c r="C472" s="5"/>
      <c r="D472" s="5"/>
      <c r="E472" s="701"/>
      <c r="F472" s="702"/>
    </row>
    <row r="473" spans="1:9" customFormat="1">
      <c r="A473" s="5"/>
      <c r="B473" s="4"/>
      <c r="C473" s="5"/>
      <c r="D473" s="5"/>
      <c r="E473" s="701"/>
      <c r="F473" s="702"/>
    </row>
    <row r="474" spans="1:9" customFormat="1">
      <c r="A474" s="5"/>
      <c r="B474" s="95" t="s">
        <v>27</v>
      </c>
      <c r="C474" s="5"/>
      <c r="D474" s="5"/>
      <c r="E474" s="701"/>
      <c r="F474" s="702"/>
    </row>
    <row r="475" spans="1:9" customFormat="1">
      <c r="A475" s="5"/>
      <c r="B475" s="4"/>
      <c r="C475" s="5"/>
      <c r="D475" s="5"/>
      <c r="E475" s="701"/>
      <c r="F475" s="702"/>
    </row>
    <row r="476" spans="1:9" customFormat="1">
      <c r="A476" s="5"/>
      <c r="B476" s="4"/>
      <c r="C476" s="5"/>
      <c r="D476" s="5"/>
      <c r="E476" s="701"/>
      <c r="F476" s="702"/>
    </row>
    <row r="477" spans="1:9" customFormat="1">
      <c r="A477" s="5"/>
      <c r="B477" s="4"/>
      <c r="C477" s="5"/>
      <c r="D477" s="5"/>
      <c r="E477" s="701"/>
      <c r="F477" s="702"/>
    </row>
    <row r="478" spans="1:9" customFormat="1">
      <c r="A478" s="5"/>
      <c r="B478" s="4" t="s">
        <v>815</v>
      </c>
      <c r="C478" s="5"/>
      <c r="D478" s="5"/>
      <c r="E478" s="701"/>
      <c r="F478" s="702"/>
    </row>
    <row r="479" spans="1:9" customFormat="1">
      <c r="A479" s="5"/>
      <c r="B479" s="4"/>
      <c r="C479" s="5"/>
      <c r="D479" s="5"/>
      <c r="E479" s="701"/>
      <c r="F479" s="702"/>
    </row>
    <row r="480" spans="1:9" customFormat="1">
      <c r="A480" s="5"/>
      <c r="B480" s="4"/>
      <c r="C480" s="5"/>
      <c r="D480" s="5"/>
      <c r="E480" s="701"/>
      <c r="F480" s="702"/>
    </row>
    <row r="481" spans="1:6" customFormat="1">
      <c r="A481" s="5"/>
      <c r="B481" s="4"/>
      <c r="C481" s="5"/>
      <c r="D481" s="5"/>
      <c r="E481" s="701"/>
      <c r="F481" s="702"/>
    </row>
    <row r="482" spans="1:6" customFormat="1">
      <c r="A482" s="5"/>
      <c r="B482" s="4" t="s">
        <v>816</v>
      </c>
      <c r="C482" s="5"/>
      <c r="D482" s="5"/>
      <c r="E482" s="701"/>
      <c r="F482" s="702"/>
    </row>
    <row r="483" spans="1:6" s="142" customFormat="1">
      <c r="A483" s="5"/>
      <c r="B483" s="42"/>
      <c r="C483" s="5"/>
      <c r="D483" s="103"/>
      <c r="E483" s="715"/>
      <c r="F483" s="681"/>
    </row>
    <row r="484" spans="1:6" s="142" customFormat="1">
      <c r="A484" s="5"/>
      <c r="B484" s="42"/>
      <c r="C484" s="5"/>
      <c r="D484" s="103"/>
      <c r="E484" s="715"/>
      <c r="F484" s="681"/>
    </row>
    <row r="485" spans="1:6" s="142" customFormat="1">
      <c r="A485" s="5"/>
      <c r="B485" s="42"/>
      <c r="C485" s="5"/>
      <c r="D485" s="103"/>
      <c r="E485" s="715"/>
      <c r="F485" s="681"/>
    </row>
    <row r="486" spans="1:6" s="142" customFormat="1">
      <c r="A486" s="5"/>
      <c r="B486" s="42"/>
      <c r="C486" s="5"/>
      <c r="D486" s="103"/>
      <c r="E486" s="715"/>
      <c r="F486" s="681"/>
    </row>
    <row r="487" spans="1:6" s="142" customFormat="1">
      <c r="A487" s="5"/>
      <c r="B487" s="42"/>
      <c r="C487" s="5"/>
      <c r="D487" s="103"/>
      <c r="E487" s="715"/>
      <c r="F487" s="681"/>
    </row>
    <row r="488" spans="1:6" s="142" customFormat="1">
      <c r="A488" s="5"/>
      <c r="B488" s="42"/>
      <c r="C488" s="5"/>
      <c r="D488" s="103"/>
      <c r="E488" s="715"/>
      <c r="F488" s="681"/>
    </row>
    <row r="489" spans="1:6" s="142" customFormat="1">
      <c r="A489" s="5"/>
      <c r="B489" s="42"/>
      <c r="C489" s="5"/>
      <c r="D489" s="103"/>
      <c r="E489" s="715"/>
      <c r="F489" s="681"/>
    </row>
    <row r="490" spans="1:6" s="142" customFormat="1">
      <c r="A490" s="5"/>
      <c r="B490" s="42"/>
      <c r="C490" s="5"/>
      <c r="D490" s="103"/>
      <c r="E490" s="715"/>
      <c r="F490" s="681"/>
    </row>
    <row r="491" spans="1:6" s="142" customFormat="1">
      <c r="A491" s="5"/>
      <c r="B491" s="42"/>
      <c r="C491" s="5"/>
      <c r="D491" s="103"/>
      <c r="E491" s="715"/>
      <c r="F491" s="681"/>
    </row>
    <row r="492" spans="1:6" s="142" customFormat="1">
      <c r="A492" s="5"/>
      <c r="B492" s="42"/>
      <c r="C492" s="5"/>
      <c r="D492" s="103"/>
      <c r="E492" s="715"/>
      <c r="F492" s="681"/>
    </row>
    <row r="493" spans="1:6" s="142" customFormat="1">
      <c r="A493" s="5"/>
      <c r="B493" s="42"/>
      <c r="C493" s="5"/>
      <c r="D493" s="103"/>
      <c r="E493" s="715"/>
      <c r="F493" s="681"/>
    </row>
    <row r="494" spans="1:6" s="142" customFormat="1">
      <c r="A494" s="5"/>
      <c r="B494" s="42"/>
      <c r="C494" s="5"/>
      <c r="D494" s="103"/>
      <c r="E494" s="715"/>
      <c r="F494" s="681"/>
    </row>
    <row r="495" spans="1:6" s="140" customFormat="1">
      <c r="A495" s="143"/>
      <c r="B495" s="40" t="s">
        <v>33</v>
      </c>
      <c r="C495" s="143"/>
      <c r="D495" s="100"/>
      <c r="E495" s="729"/>
      <c r="F495" s="730"/>
    </row>
    <row r="496" spans="1:6" s="140" customFormat="1">
      <c r="A496" s="145"/>
      <c r="B496" s="165"/>
      <c r="C496" s="145"/>
      <c r="D496" s="215"/>
      <c r="E496" s="731"/>
      <c r="F496" s="732"/>
    </row>
    <row r="497" spans="1:6">
      <c r="A497" s="5"/>
      <c r="B497" s="114" t="s">
        <v>301</v>
      </c>
      <c r="C497" s="5"/>
      <c r="E497" s="715"/>
      <c r="F497" s="681"/>
    </row>
    <row r="498" spans="1:6">
      <c r="A498" s="5"/>
      <c r="B498" s="114"/>
      <c r="C498" s="5"/>
      <c r="E498" s="715"/>
      <c r="F498" s="681"/>
    </row>
    <row r="499" spans="1:6" s="125" customFormat="1" ht="46.5">
      <c r="A499" s="13"/>
      <c r="B499" s="2" t="s">
        <v>68</v>
      </c>
      <c r="C499" s="13"/>
      <c r="D499" s="13"/>
      <c r="E499" s="731"/>
      <c r="F499" s="681"/>
    </row>
    <row r="500" spans="1:6" s="125" customFormat="1">
      <c r="A500" s="13"/>
      <c r="B500" s="42"/>
      <c r="C500" s="13"/>
      <c r="D500" s="13"/>
      <c r="E500" s="731"/>
      <c r="F500" s="681"/>
    </row>
    <row r="501" spans="1:6" s="125" customFormat="1">
      <c r="A501" s="13" t="s">
        <v>6</v>
      </c>
      <c r="B501" s="42" t="s">
        <v>69</v>
      </c>
      <c r="C501" s="13" t="s">
        <v>66</v>
      </c>
      <c r="D501" s="13">
        <v>3</v>
      </c>
      <c r="E501" s="731"/>
      <c r="F501" s="681"/>
    </row>
    <row r="502" spans="1:6" s="8" customFormat="1">
      <c r="A502" s="55"/>
      <c r="B502" s="126"/>
      <c r="C502" s="55"/>
      <c r="D502" s="199"/>
      <c r="E502" s="739"/>
      <c r="F502" s="767"/>
    </row>
    <row r="503" spans="1:6" s="127" customFormat="1" ht="46.5" customHeight="1">
      <c r="A503" s="5"/>
      <c r="B503" s="2" t="s">
        <v>116</v>
      </c>
      <c r="C503" s="5"/>
      <c r="D503" s="103"/>
      <c r="E503" s="739"/>
      <c r="F503" s="681"/>
    </row>
    <row r="504" spans="1:6">
      <c r="A504" s="5"/>
      <c r="B504" s="42"/>
      <c r="C504" s="5"/>
      <c r="E504" s="715"/>
      <c r="F504" s="681"/>
    </row>
    <row r="505" spans="1:6" s="10" customFormat="1">
      <c r="A505" s="5" t="s">
        <v>8</v>
      </c>
      <c r="B505" s="42" t="s">
        <v>117</v>
      </c>
      <c r="C505" s="5" t="s">
        <v>66</v>
      </c>
      <c r="D505" s="5">
        <f>D501</f>
        <v>3</v>
      </c>
      <c r="E505" s="693"/>
      <c r="F505" s="681"/>
    </row>
    <row r="506" spans="1:6" s="10" customFormat="1">
      <c r="A506" s="59"/>
      <c r="B506" s="42"/>
      <c r="C506" s="5"/>
      <c r="D506" s="200"/>
      <c r="E506" s="693"/>
      <c r="F506" s="681"/>
    </row>
    <row r="507" spans="1:6" ht="139.5">
      <c r="A507" s="5"/>
      <c r="B507" s="95" t="s">
        <v>291</v>
      </c>
      <c r="C507" s="5"/>
      <c r="D507" s="5"/>
      <c r="E507" s="693"/>
      <c r="F507" s="681"/>
    </row>
    <row r="508" spans="1:6">
      <c r="A508" s="5"/>
      <c r="B508" s="42"/>
      <c r="C508" s="5"/>
      <c r="D508" s="5"/>
      <c r="E508" s="693"/>
      <c r="F508" s="681"/>
    </row>
    <row r="509" spans="1:6">
      <c r="A509" s="5" t="s">
        <v>10</v>
      </c>
      <c r="B509" s="42" t="s">
        <v>264</v>
      </c>
      <c r="C509" s="5" t="s">
        <v>32</v>
      </c>
      <c r="D509" s="5">
        <v>2</v>
      </c>
      <c r="E509" s="693"/>
      <c r="F509" s="681"/>
    </row>
    <row r="510" spans="1:6">
      <c r="A510" s="5"/>
      <c r="B510" s="50"/>
      <c r="C510" s="5"/>
      <c r="E510" s="693"/>
      <c r="F510" s="681"/>
    </row>
    <row r="511" spans="1:6">
      <c r="A511" s="5"/>
      <c r="B511" s="50"/>
      <c r="C511" s="5"/>
      <c r="E511" s="693"/>
      <c r="F511" s="681"/>
    </row>
    <row r="512" spans="1:6">
      <c r="A512" s="5"/>
      <c r="B512" s="50"/>
      <c r="C512" s="5"/>
      <c r="E512" s="693"/>
      <c r="F512" s="681"/>
    </row>
    <row r="513" spans="1:6">
      <c r="A513" s="5"/>
      <c r="B513" s="50"/>
      <c r="C513" s="5"/>
      <c r="E513" s="693"/>
      <c r="F513" s="681"/>
    </row>
    <row r="514" spans="1:6">
      <c r="A514" s="5"/>
      <c r="B514" s="50"/>
      <c r="C514" s="5"/>
      <c r="E514" s="693"/>
      <c r="F514" s="681"/>
    </row>
    <row r="515" spans="1:6">
      <c r="A515" s="5"/>
      <c r="B515" s="50"/>
      <c r="C515" s="5"/>
      <c r="E515" s="693"/>
      <c r="F515" s="681"/>
    </row>
    <row r="516" spans="1:6">
      <c r="A516" s="5"/>
      <c r="B516" s="50"/>
      <c r="C516" s="5"/>
      <c r="E516" s="693"/>
      <c r="F516" s="681"/>
    </row>
    <row r="517" spans="1:6">
      <c r="A517" s="5"/>
      <c r="B517" s="50"/>
      <c r="C517" s="5"/>
      <c r="E517" s="693"/>
      <c r="F517" s="681"/>
    </row>
    <row r="518" spans="1:6">
      <c r="A518" s="5"/>
      <c r="B518" s="50"/>
      <c r="C518" s="5"/>
      <c r="E518" s="693"/>
      <c r="F518" s="681"/>
    </row>
    <row r="519" spans="1:6">
      <c r="A519" s="5"/>
      <c r="B519" s="50"/>
      <c r="C519" s="5"/>
      <c r="E519" s="693"/>
      <c r="F519" s="681"/>
    </row>
    <row r="520" spans="1:6">
      <c r="A520" s="5"/>
      <c r="B520" s="50"/>
      <c r="C520" s="5"/>
      <c r="E520" s="693"/>
      <c r="F520" s="681"/>
    </row>
    <row r="521" spans="1:6">
      <c r="A521" s="5"/>
      <c r="B521" s="50"/>
      <c r="C521" s="5"/>
      <c r="E521" s="693"/>
      <c r="F521" s="681"/>
    </row>
    <row r="522" spans="1:6">
      <c r="A522" s="5"/>
      <c r="B522" s="50"/>
      <c r="C522" s="5"/>
      <c r="E522" s="693"/>
      <c r="F522" s="681"/>
    </row>
    <row r="523" spans="1:6">
      <c r="A523" s="5"/>
      <c r="B523" s="50"/>
      <c r="C523" s="5"/>
      <c r="E523" s="693"/>
      <c r="F523" s="681"/>
    </row>
    <row r="524" spans="1:6">
      <c r="A524" s="5"/>
      <c r="B524" s="129"/>
      <c r="C524" s="5"/>
      <c r="D524" s="5"/>
      <c r="E524" s="693"/>
      <c r="F524" s="681"/>
    </row>
    <row r="525" spans="1:6">
      <c r="A525" s="5"/>
      <c r="B525" s="105"/>
      <c r="C525" s="5"/>
      <c r="D525" s="5"/>
      <c r="E525" s="693"/>
      <c r="F525" s="681"/>
    </row>
    <row r="526" spans="1:6">
      <c r="A526" s="5"/>
      <c r="B526" s="257"/>
      <c r="C526" s="5"/>
      <c r="D526" s="5"/>
      <c r="E526" s="693"/>
      <c r="F526" s="681"/>
    </row>
    <row r="527" spans="1:6">
      <c r="A527" s="5"/>
      <c r="B527" s="230"/>
      <c r="C527" s="5"/>
      <c r="D527" s="5"/>
      <c r="E527" s="693"/>
      <c r="F527" s="681"/>
    </row>
    <row r="528" spans="1:6">
      <c r="A528" s="5"/>
      <c r="B528" s="230"/>
      <c r="C528" s="5"/>
      <c r="D528" s="5"/>
      <c r="E528" s="693"/>
      <c r="F528" s="681"/>
    </row>
    <row r="529" spans="1:6">
      <c r="A529" s="5"/>
      <c r="B529" s="258"/>
      <c r="C529" s="5"/>
      <c r="D529" s="5"/>
      <c r="E529" s="693"/>
      <c r="F529" s="681"/>
    </row>
    <row r="530" spans="1:6">
      <c r="A530" s="5"/>
      <c r="B530" s="230"/>
      <c r="C530" s="5"/>
      <c r="D530" s="5"/>
      <c r="E530" s="693"/>
      <c r="F530" s="681"/>
    </row>
    <row r="531" spans="1:6">
      <c r="A531" s="5"/>
      <c r="B531" s="229"/>
      <c r="C531" s="5"/>
      <c r="D531" s="5"/>
      <c r="E531" s="693"/>
      <c r="F531" s="681"/>
    </row>
    <row r="532" spans="1:6">
      <c r="A532" s="5"/>
      <c r="B532" s="230"/>
      <c r="C532" s="5"/>
      <c r="D532" s="5"/>
      <c r="E532" s="693"/>
      <c r="F532" s="681"/>
    </row>
    <row r="533" spans="1:6">
      <c r="A533" s="5"/>
      <c r="B533" s="230"/>
      <c r="C533" s="5"/>
      <c r="D533" s="5"/>
      <c r="E533" s="693"/>
      <c r="F533" s="681"/>
    </row>
    <row r="534" spans="1:6" s="10" customFormat="1">
      <c r="A534" s="14"/>
      <c r="B534" s="128" t="s">
        <v>83</v>
      </c>
      <c r="C534" s="14"/>
      <c r="D534" s="201"/>
      <c r="E534" s="695"/>
      <c r="F534" s="696"/>
    </row>
    <row r="535" spans="1:6" s="140" customFormat="1">
      <c r="A535" s="145"/>
      <c r="B535" s="49"/>
      <c r="C535" s="145"/>
      <c r="D535" s="13"/>
      <c r="E535" s="731"/>
      <c r="F535" s="732"/>
    </row>
    <row r="536" spans="1:6" s="3" customFormat="1">
      <c r="A536" s="5"/>
      <c r="B536" s="2" t="s">
        <v>302</v>
      </c>
      <c r="C536" s="5"/>
      <c r="D536" s="5"/>
      <c r="E536" s="693"/>
      <c r="F536" s="681"/>
    </row>
    <row r="537" spans="1:6" s="3" customFormat="1">
      <c r="A537" s="5"/>
      <c r="B537" s="2"/>
      <c r="C537" s="5"/>
      <c r="D537" s="5"/>
      <c r="E537" s="693"/>
      <c r="F537" s="681"/>
    </row>
    <row r="538" spans="1:6" s="3" customFormat="1">
      <c r="A538" s="5"/>
      <c r="B538" s="2" t="s">
        <v>34</v>
      </c>
      <c r="C538" s="5"/>
      <c r="D538" s="5"/>
      <c r="E538" s="693"/>
      <c r="F538" s="681"/>
    </row>
    <row r="539" spans="1:6" s="3" customFormat="1">
      <c r="A539" s="5"/>
      <c r="B539" s="2"/>
      <c r="C539" s="5"/>
      <c r="D539" s="5"/>
      <c r="E539" s="693"/>
      <c r="F539" s="681"/>
    </row>
    <row r="540" spans="1:6" s="3" customFormat="1" ht="31">
      <c r="A540" s="5"/>
      <c r="B540" s="2" t="s">
        <v>35</v>
      </c>
      <c r="C540" s="5"/>
      <c r="D540" s="5"/>
      <c r="E540" s="693"/>
      <c r="F540" s="681"/>
    </row>
    <row r="541" spans="1:6" s="3" customFormat="1">
      <c r="A541" s="5"/>
      <c r="B541" s="42"/>
      <c r="C541" s="5"/>
      <c r="D541" s="5"/>
      <c r="E541" s="693"/>
      <c r="F541" s="681"/>
    </row>
    <row r="542" spans="1:6" s="3" customFormat="1">
      <c r="A542" s="5" t="s">
        <v>6</v>
      </c>
      <c r="B542" s="42" t="s">
        <v>157</v>
      </c>
      <c r="C542" s="5" t="s">
        <v>7</v>
      </c>
      <c r="D542" s="5">
        <v>10</v>
      </c>
      <c r="E542" s="693"/>
      <c r="F542" s="681"/>
    </row>
    <row r="543" spans="1:6" s="3" customFormat="1">
      <c r="A543" s="5"/>
      <c r="B543" s="42"/>
      <c r="C543" s="5"/>
      <c r="D543" s="5"/>
      <c r="E543" s="693"/>
      <c r="F543" s="681"/>
    </row>
    <row r="544" spans="1:6" s="6" customFormat="1" ht="31">
      <c r="A544" s="29"/>
      <c r="B544" s="95" t="s">
        <v>200</v>
      </c>
      <c r="C544" s="29"/>
      <c r="D544" s="29"/>
      <c r="E544" s="693"/>
      <c r="F544" s="681"/>
    </row>
    <row r="545" spans="1:6" s="6" customFormat="1">
      <c r="A545" s="29"/>
      <c r="B545" s="159"/>
      <c r="C545" s="29"/>
      <c r="D545" s="29"/>
      <c r="E545" s="693"/>
      <c r="F545" s="681"/>
    </row>
    <row r="546" spans="1:6" s="6" customFormat="1">
      <c r="A546" s="29" t="s">
        <v>8</v>
      </c>
      <c r="B546" s="139" t="s">
        <v>201</v>
      </c>
      <c r="C546" s="29" t="s">
        <v>7</v>
      </c>
      <c r="D546" s="29">
        <f>D542</f>
        <v>10</v>
      </c>
      <c r="E546" s="693"/>
      <c r="F546" s="681"/>
    </row>
    <row r="547" spans="1:6" s="6" customFormat="1">
      <c r="A547" s="29"/>
      <c r="B547" s="139"/>
      <c r="C547" s="29"/>
      <c r="D547" s="29"/>
      <c r="E547" s="693"/>
      <c r="F547" s="681"/>
    </row>
    <row r="548" spans="1:6" s="6" customFormat="1">
      <c r="A548" s="29" t="s">
        <v>10</v>
      </c>
      <c r="B548" s="42" t="s">
        <v>118</v>
      </c>
      <c r="C548" s="29" t="s">
        <v>66</v>
      </c>
      <c r="D548" s="29">
        <v>14</v>
      </c>
      <c r="E548" s="693"/>
      <c r="F548" s="681"/>
    </row>
    <row r="549" spans="1:6" s="3" customFormat="1">
      <c r="A549" s="5"/>
      <c r="B549" s="42"/>
      <c r="C549" s="5"/>
      <c r="D549" s="5"/>
      <c r="E549" s="693"/>
      <c r="F549" s="681"/>
    </row>
    <row r="550" spans="1:6" s="3" customFormat="1">
      <c r="A550" s="5"/>
      <c r="B550" s="2" t="s">
        <v>36</v>
      </c>
      <c r="C550" s="5"/>
      <c r="D550" s="5"/>
      <c r="E550" s="693"/>
      <c r="F550" s="681"/>
    </row>
    <row r="551" spans="1:6" s="3" customFormat="1">
      <c r="A551" s="5"/>
      <c r="B551" s="2"/>
      <c r="C551" s="5"/>
      <c r="D551" s="5"/>
      <c r="E551" s="693"/>
      <c r="F551" s="681"/>
    </row>
    <row r="552" spans="1:6" s="3" customFormat="1">
      <c r="A552" s="5"/>
      <c r="B552" s="2" t="s">
        <v>37</v>
      </c>
      <c r="C552" s="5"/>
      <c r="D552" s="5"/>
      <c r="E552" s="693"/>
      <c r="F552" s="681"/>
    </row>
    <row r="553" spans="1:6" s="3" customFormat="1">
      <c r="A553" s="5"/>
      <c r="B553" s="2"/>
      <c r="C553" s="5"/>
      <c r="D553" s="5"/>
      <c r="E553" s="693"/>
      <c r="F553" s="681"/>
    </row>
    <row r="554" spans="1:6" s="3" customFormat="1" ht="31">
      <c r="A554" s="5"/>
      <c r="B554" s="39" t="s">
        <v>119</v>
      </c>
      <c r="C554" s="5"/>
      <c r="D554" s="5"/>
      <c r="E554" s="693"/>
      <c r="F554" s="681"/>
    </row>
    <row r="555" spans="1:6" s="3" customFormat="1">
      <c r="A555" s="5"/>
      <c r="B555" s="51"/>
      <c r="C555" s="5"/>
      <c r="D555" s="5"/>
      <c r="E555" s="693"/>
      <c r="F555" s="681"/>
    </row>
    <row r="556" spans="1:6" s="3" customFormat="1">
      <c r="A556" s="5" t="s">
        <v>11</v>
      </c>
      <c r="B556" s="43" t="s">
        <v>38</v>
      </c>
      <c r="C556" s="5" t="s">
        <v>7</v>
      </c>
      <c r="D556" s="5">
        <v>33</v>
      </c>
      <c r="E556" s="693"/>
      <c r="F556" s="681"/>
    </row>
    <row r="557" spans="1:6" s="3" customFormat="1">
      <c r="A557" s="5"/>
      <c r="B557" s="43"/>
      <c r="C557" s="5"/>
      <c r="D557" s="5"/>
      <c r="E557" s="693"/>
      <c r="F557" s="681"/>
    </row>
    <row r="558" spans="1:6" s="3" customFormat="1" ht="31">
      <c r="A558" s="5"/>
      <c r="B558" s="129" t="s">
        <v>158</v>
      </c>
      <c r="C558" s="5"/>
      <c r="D558" s="5"/>
      <c r="E558" s="723"/>
      <c r="F558" s="733"/>
    </row>
    <row r="559" spans="1:6" s="3" customFormat="1">
      <c r="A559" s="5"/>
      <c r="B559" s="129"/>
      <c r="C559" s="5"/>
      <c r="D559" s="5"/>
      <c r="E559" s="723"/>
      <c r="F559" s="733"/>
    </row>
    <row r="560" spans="1:6" s="3" customFormat="1">
      <c r="A560" s="5" t="s">
        <v>12</v>
      </c>
      <c r="B560" s="186" t="s">
        <v>202</v>
      </c>
      <c r="C560" s="5" t="s">
        <v>7</v>
      </c>
      <c r="D560" s="5">
        <v>14</v>
      </c>
      <c r="E560" s="723"/>
      <c r="F560" s="681"/>
    </row>
    <row r="561" spans="1:6" s="3" customFormat="1">
      <c r="A561" s="5"/>
      <c r="B561" s="186"/>
      <c r="C561" s="5"/>
      <c r="D561" s="5"/>
      <c r="E561" s="723"/>
      <c r="F561" s="733"/>
    </row>
    <row r="562" spans="1:6" s="3" customFormat="1">
      <c r="A562" s="5" t="s">
        <v>13</v>
      </c>
      <c r="B562" s="186" t="s">
        <v>159</v>
      </c>
      <c r="C562" s="5" t="s">
        <v>7</v>
      </c>
      <c r="D562" s="5">
        <f>D237</f>
        <v>2</v>
      </c>
      <c r="E562" s="723"/>
      <c r="F562" s="681"/>
    </row>
    <row r="563" spans="1:6" s="3" customFormat="1">
      <c r="A563" s="5"/>
      <c r="B563" s="186"/>
      <c r="C563" s="5"/>
      <c r="D563" s="5"/>
      <c r="E563" s="723"/>
      <c r="F563" s="733"/>
    </row>
    <row r="564" spans="1:6" s="3" customFormat="1" ht="62">
      <c r="A564" s="5"/>
      <c r="B564" s="167" t="s">
        <v>203</v>
      </c>
      <c r="C564" s="5"/>
      <c r="D564" s="5"/>
      <c r="E564" s="723"/>
      <c r="F564" s="733"/>
    </row>
    <row r="565" spans="1:6" s="3" customFormat="1">
      <c r="A565" s="5"/>
      <c r="B565" s="130"/>
      <c r="C565" s="5"/>
      <c r="D565" s="5"/>
      <c r="E565" s="723"/>
      <c r="F565" s="733"/>
    </row>
    <row r="566" spans="1:6" s="3" customFormat="1">
      <c r="A566" s="5" t="s">
        <v>15</v>
      </c>
      <c r="B566" s="105" t="s">
        <v>204</v>
      </c>
      <c r="C566" s="5" t="s">
        <v>7</v>
      </c>
      <c r="D566" s="5">
        <f>D560</f>
        <v>14</v>
      </c>
      <c r="E566" s="723"/>
      <c r="F566" s="681"/>
    </row>
    <row r="567" spans="1:6" s="3" customFormat="1">
      <c r="A567" s="5"/>
      <c r="B567" s="105"/>
      <c r="C567" s="5"/>
      <c r="D567" s="5"/>
      <c r="E567" s="723"/>
      <c r="F567" s="733"/>
    </row>
    <row r="568" spans="1:6" s="3" customFormat="1" ht="62">
      <c r="A568" s="5"/>
      <c r="B568" s="95" t="s">
        <v>160</v>
      </c>
      <c r="C568" s="5"/>
      <c r="D568" s="5"/>
      <c r="E568" s="723"/>
      <c r="F568" s="733"/>
    </row>
    <row r="569" spans="1:6" s="3" customFormat="1">
      <c r="A569" s="5"/>
      <c r="B569" s="105"/>
      <c r="C569" s="5"/>
      <c r="D569" s="5"/>
      <c r="E569" s="723"/>
      <c r="F569" s="733"/>
    </row>
    <row r="570" spans="1:6" s="3" customFormat="1">
      <c r="A570" s="5" t="s">
        <v>17</v>
      </c>
      <c r="B570" s="105" t="s">
        <v>161</v>
      </c>
      <c r="C570" s="5" t="s">
        <v>7</v>
      </c>
      <c r="D570" s="5">
        <f>D562</f>
        <v>2</v>
      </c>
      <c r="E570" s="723"/>
      <c r="F570" s="681"/>
    </row>
    <row r="571" spans="1:6" s="3" customFormat="1">
      <c r="A571" s="5"/>
      <c r="B571" s="105"/>
      <c r="C571" s="5"/>
      <c r="D571" s="5"/>
      <c r="E571" s="723"/>
      <c r="F571" s="681"/>
    </row>
    <row r="572" spans="1:6" s="3" customFormat="1">
      <c r="A572" s="5"/>
      <c r="B572" s="105"/>
      <c r="C572" s="5"/>
      <c r="D572" s="5"/>
      <c r="E572" s="723"/>
      <c r="F572" s="681"/>
    </row>
    <row r="573" spans="1:6" s="3" customFormat="1">
      <c r="A573" s="5"/>
      <c r="B573" s="105"/>
      <c r="C573" s="5"/>
      <c r="D573" s="5"/>
      <c r="E573" s="723"/>
      <c r="F573" s="681"/>
    </row>
    <row r="574" spans="1:6" s="3" customFormat="1">
      <c r="A574" s="5"/>
      <c r="B574" s="105"/>
      <c r="C574" s="5"/>
      <c r="D574" s="5"/>
      <c r="E574" s="723"/>
      <c r="F574" s="733"/>
    </row>
    <row r="575" spans="1:6" s="136" customFormat="1">
      <c r="A575" s="135"/>
      <c r="B575" s="197" t="s">
        <v>20</v>
      </c>
      <c r="C575" s="135"/>
      <c r="D575" s="216"/>
      <c r="E575" s="734"/>
      <c r="F575" s="696"/>
    </row>
    <row r="576" spans="1:6" s="3" customFormat="1">
      <c r="A576" s="5"/>
      <c r="B576" s="105"/>
      <c r="C576" s="5"/>
      <c r="D576" s="5"/>
      <c r="E576" s="723"/>
      <c r="F576" s="733"/>
    </row>
    <row r="577" spans="1:7" s="3" customFormat="1" ht="124">
      <c r="A577" s="5"/>
      <c r="B577" s="39" t="s">
        <v>70</v>
      </c>
      <c r="C577" s="5"/>
      <c r="D577" s="5"/>
      <c r="E577" s="693"/>
      <c r="F577" s="681"/>
    </row>
    <row r="578" spans="1:7" s="3" customFormat="1">
      <c r="A578" s="5"/>
      <c r="B578" s="51"/>
      <c r="C578" s="5"/>
      <c r="D578" s="5"/>
      <c r="E578" s="693"/>
      <c r="F578" s="681"/>
    </row>
    <row r="579" spans="1:7" s="3" customFormat="1">
      <c r="A579" s="5" t="s">
        <v>6</v>
      </c>
      <c r="B579" s="43" t="s">
        <v>39</v>
      </c>
      <c r="C579" s="5" t="s">
        <v>7</v>
      </c>
      <c r="D579" s="5">
        <f>D556</f>
        <v>33</v>
      </c>
      <c r="E579" s="693"/>
      <c r="F579" s="681"/>
    </row>
    <row r="580" spans="1:7" s="3" customFormat="1">
      <c r="A580" s="5"/>
      <c r="B580" s="43"/>
      <c r="C580" s="5"/>
      <c r="D580" s="5"/>
      <c r="E580" s="693"/>
      <c r="F580" s="681"/>
    </row>
    <row r="581" spans="1:7" s="7" customFormat="1">
      <c r="A581" s="28"/>
      <c r="B581" s="52" t="s">
        <v>40</v>
      </c>
      <c r="C581" s="28"/>
      <c r="D581" s="28"/>
      <c r="E581" s="693"/>
      <c r="F581" s="681"/>
    </row>
    <row r="582" spans="1:7" s="6" customFormat="1">
      <c r="A582" s="29"/>
      <c r="B582" s="53"/>
      <c r="C582" s="29"/>
      <c r="D582" s="29"/>
      <c r="E582" s="693"/>
      <c r="F582" s="681"/>
    </row>
    <row r="583" spans="1:7" s="9" customFormat="1" ht="29.25" customHeight="1">
      <c r="A583" s="131"/>
      <c r="B583" s="187" t="s">
        <v>49</v>
      </c>
      <c r="C583" s="131"/>
      <c r="D583" s="202"/>
      <c r="E583" s="694"/>
      <c r="F583" s="736"/>
      <c r="G583" s="132"/>
    </row>
    <row r="584" spans="1:7" s="9" customFormat="1">
      <c r="A584" s="131"/>
      <c r="B584" s="188"/>
      <c r="C584" s="131"/>
      <c r="D584" s="202"/>
      <c r="E584" s="694"/>
      <c r="F584" s="736"/>
      <c r="G584" s="132"/>
    </row>
    <row r="585" spans="1:7" s="9" customFormat="1">
      <c r="A585" s="131" t="s">
        <v>8</v>
      </c>
      <c r="B585" s="189" t="s">
        <v>50</v>
      </c>
      <c r="C585" s="131" t="s">
        <v>7</v>
      </c>
      <c r="D585" s="203">
        <v>35</v>
      </c>
      <c r="E585" s="694"/>
      <c r="F585" s="736"/>
      <c r="G585" s="132"/>
    </row>
    <row r="586" spans="1:7" s="9" customFormat="1">
      <c r="A586" s="131"/>
      <c r="B586" s="161"/>
      <c r="C586" s="131"/>
      <c r="D586" s="203"/>
      <c r="E586" s="694"/>
      <c r="F586" s="736"/>
      <c r="G586" s="133"/>
    </row>
    <row r="587" spans="1:7" s="6" customFormat="1" ht="31">
      <c r="A587" s="134" t="s">
        <v>10</v>
      </c>
      <c r="B587" s="231" t="s">
        <v>205</v>
      </c>
      <c r="C587" s="131" t="s">
        <v>7</v>
      </c>
      <c r="D587" s="232">
        <f>D585</f>
        <v>35</v>
      </c>
      <c r="E587" s="688"/>
      <c r="F587" s="385"/>
    </row>
    <row r="588" spans="1:7" s="6" customFormat="1">
      <c r="A588" s="134"/>
      <c r="B588" s="233"/>
      <c r="C588" s="29"/>
      <c r="D588" s="217"/>
      <c r="E588" s="688"/>
      <c r="F588" s="385"/>
    </row>
    <row r="589" spans="1:7" s="9" customFormat="1" ht="46.5">
      <c r="A589" s="131"/>
      <c r="B589" s="39" t="s">
        <v>162</v>
      </c>
      <c r="C589" s="131"/>
      <c r="D589" s="202"/>
      <c r="E589" s="694"/>
      <c r="F589" s="736"/>
      <c r="G589" s="132"/>
    </row>
    <row r="590" spans="1:7" s="9" customFormat="1">
      <c r="A590" s="131"/>
      <c r="B590" s="129"/>
      <c r="C590" s="131"/>
      <c r="D590" s="202"/>
      <c r="E590" s="694"/>
      <c r="F590" s="736"/>
      <c r="G590" s="132"/>
    </row>
    <row r="591" spans="1:7" s="9" customFormat="1">
      <c r="A591" s="131" t="s">
        <v>11</v>
      </c>
      <c r="B591" s="105" t="s">
        <v>51</v>
      </c>
      <c r="C591" s="131" t="s">
        <v>7</v>
      </c>
      <c r="D591" s="203">
        <f>D585</f>
        <v>35</v>
      </c>
      <c r="E591" s="694"/>
      <c r="F591" s="736"/>
      <c r="G591" s="132"/>
    </row>
    <row r="592" spans="1:7" s="6" customFormat="1">
      <c r="A592" s="134"/>
      <c r="B592" s="162"/>
      <c r="C592" s="29"/>
      <c r="D592" s="217"/>
      <c r="E592" s="693"/>
      <c r="F592" s="714"/>
    </row>
    <row r="593" spans="1:6" s="3" customFormat="1">
      <c r="A593" s="5"/>
      <c r="B593" s="2" t="s">
        <v>120</v>
      </c>
      <c r="C593" s="5"/>
      <c r="D593" s="5"/>
      <c r="E593" s="693"/>
      <c r="F593" s="681"/>
    </row>
    <row r="594" spans="1:6" s="3" customFormat="1">
      <c r="A594" s="5"/>
      <c r="B594" s="147"/>
      <c r="C594" s="5"/>
      <c r="D594" s="5"/>
      <c r="E594" s="693"/>
      <c r="F594" s="681"/>
    </row>
    <row r="595" spans="1:6" s="112" customFormat="1" ht="108.5">
      <c r="A595" s="59"/>
      <c r="B595" s="190" t="s">
        <v>163</v>
      </c>
      <c r="C595" s="191"/>
      <c r="D595" s="5"/>
      <c r="E595" s="723"/>
      <c r="F595" s="735"/>
    </row>
    <row r="596" spans="1:6" s="112" customFormat="1">
      <c r="A596" s="5"/>
      <c r="B596" s="130"/>
      <c r="C596" s="168"/>
      <c r="D596" s="5"/>
      <c r="E596" s="723"/>
      <c r="F596" s="735"/>
    </row>
    <row r="597" spans="1:6" s="112" customFormat="1">
      <c r="A597" s="5" t="s">
        <v>12</v>
      </c>
      <c r="B597" s="4" t="s">
        <v>164</v>
      </c>
      <c r="C597" s="168" t="s">
        <v>7</v>
      </c>
      <c r="D597" s="5">
        <v>10</v>
      </c>
      <c r="E597" s="723"/>
      <c r="F597" s="736"/>
    </row>
    <row r="598" spans="1:6" s="112" customFormat="1">
      <c r="A598" s="5"/>
      <c r="B598" s="4"/>
      <c r="C598" s="168"/>
      <c r="D598" s="5"/>
      <c r="E598" s="723"/>
      <c r="F598" s="736"/>
    </row>
    <row r="599" spans="1:6" s="112" customFormat="1">
      <c r="A599" s="5"/>
      <c r="B599" s="193" t="s">
        <v>165</v>
      </c>
      <c r="C599" s="5"/>
      <c r="D599" s="5"/>
      <c r="E599" s="723"/>
      <c r="F599" s="735"/>
    </row>
    <row r="600" spans="1:6" s="112" customFormat="1">
      <c r="A600" s="5"/>
      <c r="B600" s="185"/>
      <c r="C600" s="5"/>
      <c r="D600" s="5"/>
      <c r="E600" s="723"/>
      <c r="F600" s="735"/>
    </row>
    <row r="601" spans="1:6" s="112" customFormat="1">
      <c r="A601" s="5" t="s">
        <v>13</v>
      </c>
      <c r="B601" s="185" t="s">
        <v>166</v>
      </c>
      <c r="C601" s="5" t="s">
        <v>66</v>
      </c>
      <c r="D601" s="5">
        <v>17</v>
      </c>
      <c r="E601" s="723"/>
      <c r="F601" s="736"/>
    </row>
    <row r="602" spans="1:6" s="112" customFormat="1">
      <c r="A602" s="5"/>
      <c r="B602" s="185"/>
      <c r="C602" s="5"/>
      <c r="D602" s="5"/>
      <c r="E602" s="723"/>
      <c r="F602" s="735"/>
    </row>
    <row r="603" spans="1:6" s="112" customFormat="1">
      <c r="A603" s="5"/>
      <c r="B603" s="4"/>
      <c r="C603" s="168"/>
      <c r="D603" s="5"/>
      <c r="E603" s="723"/>
      <c r="F603" s="736"/>
    </row>
    <row r="604" spans="1:6" s="112" customFormat="1">
      <c r="A604" s="5"/>
      <c r="B604" s="4"/>
      <c r="C604" s="168"/>
      <c r="D604" s="5"/>
      <c r="E604" s="723"/>
      <c r="F604" s="736"/>
    </row>
    <row r="605" spans="1:6" s="112" customFormat="1">
      <c r="A605" s="5"/>
      <c r="B605" s="4"/>
      <c r="C605" s="168"/>
      <c r="D605" s="5"/>
      <c r="E605" s="723"/>
      <c r="F605" s="736"/>
    </row>
    <row r="606" spans="1:6" s="112" customFormat="1">
      <c r="A606" s="5"/>
      <c r="B606" s="4"/>
      <c r="C606" s="168"/>
      <c r="D606" s="5"/>
      <c r="E606" s="723"/>
      <c r="F606" s="736"/>
    </row>
    <row r="607" spans="1:6" s="112" customFormat="1">
      <c r="A607" s="5"/>
      <c r="B607" s="4"/>
      <c r="C607" s="168"/>
      <c r="D607" s="5"/>
      <c r="E607" s="723"/>
      <c r="F607" s="736"/>
    </row>
    <row r="608" spans="1:6" s="112" customFormat="1">
      <c r="A608" s="5"/>
      <c r="B608" s="4"/>
      <c r="C608" s="168"/>
      <c r="D608" s="5"/>
      <c r="E608" s="723"/>
      <c r="F608" s="736"/>
    </row>
    <row r="609" spans="1:6" s="136" customFormat="1">
      <c r="A609" s="135"/>
      <c r="B609" s="197" t="s">
        <v>20</v>
      </c>
      <c r="C609" s="135"/>
      <c r="D609" s="216"/>
      <c r="E609" s="734"/>
      <c r="F609" s="696"/>
    </row>
    <row r="610" spans="1:6" s="112" customFormat="1">
      <c r="A610" s="5"/>
      <c r="B610" s="192"/>
      <c r="C610" s="5"/>
      <c r="D610" s="5"/>
      <c r="E610" s="723"/>
      <c r="F610" s="735"/>
    </row>
    <row r="611" spans="1:6" s="112" customFormat="1" ht="46.5">
      <c r="A611" s="5"/>
      <c r="B611" s="146" t="s">
        <v>167</v>
      </c>
      <c r="C611" s="5"/>
      <c r="D611" s="5"/>
      <c r="E611" s="723"/>
      <c r="F611" s="735"/>
    </row>
    <row r="612" spans="1:6" s="112" customFormat="1">
      <c r="A612" s="5"/>
      <c r="B612" s="194"/>
      <c r="C612" s="5"/>
      <c r="D612" s="5"/>
      <c r="E612" s="723"/>
      <c r="F612" s="735"/>
    </row>
    <row r="613" spans="1:6" s="112" customFormat="1">
      <c r="A613" s="5" t="s">
        <v>6</v>
      </c>
      <c r="B613" s="195" t="s">
        <v>168</v>
      </c>
      <c r="C613" s="5" t="s">
        <v>7</v>
      </c>
      <c r="D613" s="5">
        <f>D597</f>
        <v>10</v>
      </c>
      <c r="E613" s="723"/>
      <c r="F613" s="736"/>
    </row>
    <row r="614" spans="1:6" s="112" customFormat="1">
      <c r="A614" s="5"/>
      <c r="B614" s="185"/>
      <c r="C614" s="5"/>
      <c r="D614" s="5"/>
      <c r="E614" s="723"/>
      <c r="F614" s="735"/>
    </row>
    <row r="615" spans="1:6" s="112" customFormat="1">
      <c r="A615" s="5" t="s">
        <v>8</v>
      </c>
      <c r="B615" s="185" t="s">
        <v>169</v>
      </c>
      <c r="C615" s="5" t="s">
        <v>66</v>
      </c>
      <c r="D615" s="5">
        <f>D601</f>
        <v>17</v>
      </c>
      <c r="E615" s="723"/>
      <c r="F615" s="736"/>
    </row>
    <row r="616" spans="1:6" s="112" customFormat="1">
      <c r="A616" s="5"/>
      <c r="B616" s="196"/>
      <c r="C616" s="5"/>
      <c r="D616" s="5"/>
      <c r="E616" s="723"/>
      <c r="F616" s="735"/>
    </row>
    <row r="617" spans="1:6" s="112" customFormat="1">
      <c r="A617" s="59"/>
      <c r="B617" s="39"/>
      <c r="C617" s="59"/>
      <c r="D617" s="59"/>
      <c r="E617" s="693"/>
      <c r="F617" s="681"/>
    </row>
    <row r="618" spans="1:6" s="136" customFormat="1">
      <c r="A618" s="135"/>
      <c r="B618" s="197" t="s">
        <v>20</v>
      </c>
      <c r="C618" s="135"/>
      <c r="D618" s="216"/>
      <c r="E618" s="734"/>
      <c r="F618" s="696"/>
    </row>
    <row r="619" spans="1:6" s="136" customFormat="1">
      <c r="A619" s="137"/>
      <c r="B619" s="163"/>
      <c r="C619" s="137"/>
      <c r="D619" s="218"/>
      <c r="E619" s="737"/>
      <c r="F619" s="738"/>
    </row>
    <row r="620" spans="1:6" s="136" customFormat="1">
      <c r="A620" s="131"/>
      <c r="B620" s="160"/>
      <c r="C620" s="131"/>
      <c r="D620" s="203"/>
      <c r="E620" s="739"/>
      <c r="F620" s="681"/>
    </row>
    <row r="621" spans="1:6" s="136" customFormat="1">
      <c r="A621" s="131"/>
      <c r="B621" s="160"/>
      <c r="C621" s="131"/>
      <c r="D621" s="203"/>
      <c r="E621" s="739"/>
      <c r="F621" s="681"/>
    </row>
    <row r="622" spans="1:6" s="136" customFormat="1">
      <c r="A622" s="131"/>
      <c r="B622" s="160" t="s">
        <v>27</v>
      </c>
      <c r="C622" s="131"/>
      <c r="D622" s="203"/>
      <c r="E622" s="739"/>
      <c r="F622" s="681"/>
    </row>
    <row r="623" spans="1:6" s="136" customFormat="1">
      <c r="A623" s="131"/>
      <c r="B623" s="160"/>
      <c r="C623" s="131"/>
      <c r="D623" s="203"/>
      <c r="E623" s="739"/>
      <c r="F623" s="681"/>
    </row>
    <row r="624" spans="1:6" s="136" customFormat="1">
      <c r="A624" s="131"/>
      <c r="B624" s="160"/>
      <c r="C624" s="131"/>
      <c r="D624" s="203"/>
      <c r="E624" s="739"/>
      <c r="F624" s="681"/>
    </row>
    <row r="625" spans="1:6" s="136" customFormat="1">
      <c r="A625" s="131"/>
      <c r="B625" s="208"/>
      <c r="C625" s="131"/>
      <c r="D625" s="203"/>
      <c r="E625" s="739"/>
      <c r="F625" s="681"/>
    </row>
    <row r="626" spans="1:6" s="136" customFormat="1">
      <c r="A626" s="131"/>
      <c r="B626" s="209" t="s">
        <v>817</v>
      </c>
      <c r="C626" s="131"/>
      <c r="D626" s="203"/>
      <c r="E626" s="739"/>
      <c r="F626" s="681"/>
    </row>
    <row r="627" spans="1:6" s="136" customFormat="1">
      <c r="A627" s="131"/>
      <c r="B627" s="209"/>
      <c r="C627" s="131"/>
      <c r="D627" s="203"/>
      <c r="E627" s="739"/>
      <c r="F627" s="681"/>
    </row>
    <row r="628" spans="1:6" s="136" customFormat="1">
      <c r="A628" s="131"/>
      <c r="B628" s="208"/>
      <c r="C628" s="131"/>
      <c r="D628" s="203"/>
      <c r="E628" s="739"/>
      <c r="F628" s="681"/>
    </row>
    <row r="629" spans="1:6" s="136" customFormat="1">
      <c r="A629" s="131"/>
      <c r="B629" s="208"/>
      <c r="C629" s="131"/>
      <c r="D629" s="203"/>
      <c r="E629" s="739"/>
      <c r="F629" s="681"/>
    </row>
    <row r="630" spans="1:6" s="136" customFormat="1">
      <c r="A630" s="131"/>
      <c r="B630" s="209" t="s">
        <v>818</v>
      </c>
      <c r="C630" s="131"/>
      <c r="D630" s="203"/>
      <c r="E630" s="739"/>
      <c r="F630" s="681"/>
    </row>
    <row r="631" spans="1:6" s="136" customFormat="1">
      <c r="A631" s="131"/>
      <c r="B631" s="209"/>
      <c r="C631" s="131"/>
      <c r="D631" s="203"/>
      <c r="E631" s="739"/>
      <c r="F631" s="681"/>
    </row>
    <row r="632" spans="1:6" s="136" customFormat="1">
      <c r="A632" s="131"/>
      <c r="B632" s="208"/>
      <c r="C632" s="131"/>
      <c r="D632" s="203"/>
      <c r="E632" s="739"/>
      <c r="F632" s="681"/>
    </row>
    <row r="633" spans="1:6" s="136" customFormat="1">
      <c r="A633" s="131"/>
      <c r="B633" s="208"/>
      <c r="C633" s="131"/>
      <c r="D633" s="203"/>
      <c r="E633" s="739"/>
      <c r="F633" s="681"/>
    </row>
    <row r="634" spans="1:6" s="136" customFormat="1">
      <c r="A634" s="131"/>
      <c r="B634" s="209" t="s">
        <v>819</v>
      </c>
      <c r="C634" s="131"/>
      <c r="D634" s="203"/>
      <c r="E634" s="739"/>
      <c r="F634" s="681"/>
    </row>
    <row r="635" spans="1:6" s="136" customFormat="1">
      <c r="A635" s="131"/>
      <c r="B635" s="209"/>
      <c r="C635" s="131"/>
      <c r="D635" s="203"/>
      <c r="E635" s="739"/>
      <c r="F635" s="681"/>
    </row>
    <row r="636" spans="1:6" s="136" customFormat="1">
      <c r="A636" s="131"/>
      <c r="B636" s="161"/>
      <c r="C636" s="131"/>
      <c r="D636" s="203"/>
      <c r="E636" s="739"/>
      <c r="F636" s="681"/>
    </row>
    <row r="637" spans="1:6" s="136" customFormat="1">
      <c r="A637" s="131"/>
      <c r="B637" s="161"/>
      <c r="C637" s="131"/>
      <c r="D637" s="203"/>
      <c r="E637" s="739"/>
      <c r="F637" s="681"/>
    </row>
    <row r="638" spans="1:6" s="136" customFormat="1">
      <c r="A638" s="131"/>
      <c r="B638" s="161"/>
      <c r="C638" s="131"/>
      <c r="D638" s="203"/>
      <c r="E638" s="739"/>
      <c r="F638" s="681"/>
    </row>
    <row r="639" spans="1:6" s="136" customFormat="1">
      <c r="A639" s="131"/>
      <c r="B639" s="161"/>
      <c r="C639" s="131"/>
      <c r="D639" s="203"/>
      <c r="E639" s="739"/>
      <c r="F639" s="681"/>
    </row>
    <row r="640" spans="1:6" s="136" customFormat="1">
      <c r="A640" s="131"/>
      <c r="B640" s="161"/>
      <c r="C640" s="131"/>
      <c r="D640" s="203"/>
      <c r="E640" s="739"/>
      <c r="F640" s="681"/>
    </row>
    <row r="641" spans="1:6" s="136" customFormat="1">
      <c r="A641" s="131"/>
      <c r="B641" s="161"/>
      <c r="C641" s="131"/>
      <c r="D641" s="203"/>
      <c r="E641" s="739"/>
      <c r="F641" s="681"/>
    </row>
    <row r="642" spans="1:6" s="136" customFormat="1">
      <c r="A642" s="131"/>
      <c r="B642" s="161"/>
      <c r="C642" s="131"/>
      <c r="D642" s="203"/>
      <c r="E642" s="739"/>
      <c r="F642" s="681"/>
    </row>
    <row r="643" spans="1:6" s="136" customFormat="1">
      <c r="A643" s="131"/>
      <c r="B643" s="161"/>
      <c r="C643" s="131"/>
      <c r="D643" s="203"/>
      <c r="E643" s="739"/>
      <c r="F643" s="681"/>
    </row>
    <row r="644" spans="1:6" s="136" customFormat="1">
      <c r="A644" s="131"/>
      <c r="B644" s="161"/>
      <c r="C644" s="131"/>
      <c r="D644" s="203"/>
      <c r="E644" s="739"/>
      <c r="F644" s="681"/>
    </row>
    <row r="645" spans="1:6" s="136" customFormat="1">
      <c r="A645" s="131"/>
      <c r="B645" s="161"/>
      <c r="C645" s="131"/>
      <c r="D645" s="203"/>
      <c r="E645" s="739"/>
      <c r="F645" s="681"/>
    </row>
    <row r="646" spans="1:6" s="136" customFormat="1">
      <c r="A646" s="131"/>
      <c r="B646" s="161"/>
      <c r="C646" s="131"/>
      <c r="D646" s="203"/>
      <c r="E646" s="739"/>
      <c r="F646" s="681"/>
    </row>
    <row r="647" spans="1:6" s="136" customFormat="1">
      <c r="A647" s="131"/>
      <c r="B647" s="161"/>
      <c r="C647" s="131"/>
      <c r="D647" s="203"/>
      <c r="E647" s="739"/>
      <c r="F647" s="681"/>
    </row>
    <row r="648" spans="1:6" s="136" customFormat="1">
      <c r="A648" s="131"/>
      <c r="B648" s="161"/>
      <c r="C648" s="131"/>
      <c r="D648" s="203"/>
      <c r="E648" s="739"/>
      <c r="F648" s="681"/>
    </row>
    <row r="649" spans="1:6" s="136" customFormat="1">
      <c r="A649" s="131"/>
      <c r="B649" s="161"/>
      <c r="C649" s="131"/>
      <c r="D649" s="203"/>
      <c r="E649" s="739"/>
      <c r="F649" s="681"/>
    </row>
    <row r="650" spans="1:6" s="136" customFormat="1">
      <c r="A650" s="131"/>
      <c r="B650" s="161"/>
      <c r="C650" s="131"/>
      <c r="D650" s="203"/>
      <c r="E650" s="739"/>
      <c r="F650" s="681"/>
    </row>
    <row r="651" spans="1:6" s="136" customFormat="1">
      <c r="A651" s="131"/>
      <c r="B651" s="161"/>
      <c r="C651" s="131"/>
      <c r="D651" s="203"/>
      <c r="E651" s="739"/>
      <c r="F651" s="681"/>
    </row>
    <row r="652" spans="1:6" s="136" customFormat="1">
      <c r="A652" s="131"/>
      <c r="B652" s="161"/>
      <c r="C652" s="131"/>
      <c r="D652" s="203"/>
      <c r="E652" s="739"/>
      <c r="F652" s="681"/>
    </row>
    <row r="653" spans="1:6" s="136" customFormat="1">
      <c r="A653" s="131"/>
      <c r="B653" s="161"/>
      <c r="C653" s="131"/>
      <c r="D653" s="203"/>
      <c r="E653" s="739"/>
      <c r="F653" s="681"/>
    </row>
    <row r="654" spans="1:6" s="136" customFormat="1">
      <c r="A654" s="131"/>
      <c r="B654" s="161"/>
      <c r="C654" s="131"/>
      <c r="D654" s="203"/>
      <c r="E654" s="739"/>
      <c r="F654" s="681"/>
    </row>
    <row r="655" spans="1:6" s="136" customFormat="1">
      <c r="A655" s="131"/>
      <c r="B655" s="161"/>
      <c r="C655" s="131"/>
      <c r="D655" s="203"/>
      <c r="E655" s="739"/>
      <c r="F655" s="681"/>
    </row>
    <row r="656" spans="1:6" s="112" customFormat="1">
      <c r="A656" s="14"/>
      <c r="B656" s="40" t="s">
        <v>41</v>
      </c>
      <c r="C656" s="45"/>
      <c r="D656" s="14"/>
      <c r="E656" s="695"/>
      <c r="F656" s="696"/>
    </row>
  </sheetData>
  <pageMargins left="0.70866141732283505" right="0.70866141732283505" top="0.74803149606299202" bottom="0.74803149606299202" header="0.31496062992126" footer="0.31496062992126"/>
  <pageSetup scale="82" firstPageNumber="41" orientation="portrait" useFirstPageNumber="1" r:id="rId1"/>
  <headerFooter>
    <oddHeader>&amp;R&amp;"Book Antiqua,Bold Italic"Proposed Alterations</oddHeader>
    <oddFooter>&amp;L&amp;"Book Antiqua,Bold Italic"Gate House&amp;C&amp;"Book Antiqua,Bold Italic"Page &amp;P&amp;R&amp;"Book Antiqua,Bold Italic"Builders Work</oddFooter>
  </headerFooter>
  <rowBreaks count="16" manualBreakCount="16">
    <brk id="25" max="5" man="1"/>
    <brk id="51" max="5" man="1"/>
    <brk id="66" max="5" man="1"/>
    <brk id="110" max="5" man="1"/>
    <brk id="145" max="5" man="1"/>
    <brk id="182" max="5" man="1"/>
    <brk id="227" max="5" man="1"/>
    <brk id="271" max="5" man="1"/>
    <brk id="312" max="5" man="1"/>
    <brk id="354" max="5" man="1"/>
    <brk id="403" max="5" man="1"/>
    <brk id="450" max="5" man="1"/>
    <brk id="495" max="5" man="1"/>
    <brk id="534" max="5" man="1"/>
    <brk id="575" max="5" man="1"/>
    <brk id="609"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F3D9-400B-4BD7-B399-0D7D43C5676F}">
  <dimension ref="A1:F974"/>
  <sheetViews>
    <sheetView view="pageBreakPreview" topLeftCell="A934" zoomScale="60" zoomScaleNormal="100" workbookViewId="0">
      <selection activeCell="V29" sqref="V29"/>
    </sheetView>
  </sheetViews>
  <sheetFormatPr defaultColWidth="9.1796875" defaultRowHeight="15.5"/>
  <cols>
    <col min="1" max="1" width="4.7265625" style="29" customWidth="1"/>
    <col min="2" max="2" width="81.26953125" style="274" customWidth="1"/>
    <col min="3" max="3" width="14" style="570" customWidth="1"/>
    <col min="4" max="4" width="9.1796875" style="274"/>
    <col min="5" max="16384" width="9.1796875" style="276"/>
  </cols>
  <sheetData>
    <row r="1" spans="1:4" s="564" customFormat="1">
      <c r="A1" s="499"/>
      <c r="B1" s="562" t="s">
        <v>1540</v>
      </c>
      <c r="C1" s="563" t="s">
        <v>879</v>
      </c>
      <c r="D1" s="563" t="s">
        <v>1157</v>
      </c>
    </row>
    <row r="2" spans="1:4" s="568" customFormat="1">
      <c r="A2" s="28"/>
      <c r="B2" s="565"/>
      <c r="C2" s="566"/>
      <c r="D2" s="567"/>
    </row>
    <row r="3" spans="1:4" s="568" customFormat="1">
      <c r="A3" s="29"/>
      <c r="B3" s="565" t="s">
        <v>1158</v>
      </c>
      <c r="C3" s="566"/>
      <c r="D3" s="567"/>
    </row>
    <row r="4" spans="1:4" s="568" customFormat="1">
      <c r="A4" s="28"/>
      <c r="B4" s="565"/>
      <c r="C4" s="566"/>
      <c r="D4" s="567"/>
    </row>
    <row r="5" spans="1:4">
      <c r="A5" s="29" t="s">
        <v>883</v>
      </c>
      <c r="B5" s="569" t="s">
        <v>1159</v>
      </c>
      <c r="C5" s="274"/>
      <c r="D5" s="570"/>
    </row>
    <row r="6" spans="1:4">
      <c r="B6" s="569"/>
      <c r="C6" s="274"/>
      <c r="D6" s="570"/>
    </row>
    <row r="7" spans="1:4" ht="51" customHeight="1">
      <c r="B7" s="571" t="s">
        <v>1160</v>
      </c>
      <c r="C7" s="274"/>
      <c r="D7" s="570"/>
    </row>
    <row r="8" spans="1:4" ht="15.75" customHeight="1">
      <c r="B8" s="571"/>
      <c r="C8" s="274"/>
      <c r="D8" s="570"/>
    </row>
    <row r="9" spans="1:4" ht="13.5" customHeight="1">
      <c r="A9" s="29" t="s">
        <v>886</v>
      </c>
      <c r="B9" s="572" t="s">
        <v>1161</v>
      </c>
      <c r="C9" s="274"/>
      <c r="D9" s="570"/>
    </row>
    <row r="10" spans="1:4" ht="13.5" customHeight="1">
      <c r="B10" s="572"/>
      <c r="C10" s="274"/>
      <c r="D10" s="570"/>
    </row>
    <row r="11" spans="1:4" ht="31">
      <c r="B11" s="573" t="s">
        <v>1162</v>
      </c>
      <c r="C11" s="542"/>
      <c r="D11" s="570"/>
    </row>
    <row r="12" spans="1:4">
      <c r="B12" s="574" t="s">
        <v>1163</v>
      </c>
      <c r="C12" s="542"/>
      <c r="D12" s="570"/>
    </row>
    <row r="13" spans="1:4">
      <c r="B13" s="574" t="s">
        <v>1164</v>
      </c>
      <c r="C13" s="542"/>
      <c r="D13" s="570"/>
    </row>
    <row r="14" spans="1:4">
      <c r="B14" s="574" t="s">
        <v>1165</v>
      </c>
      <c r="C14" s="542"/>
      <c r="D14" s="570"/>
    </row>
    <row r="15" spans="1:4">
      <c r="B15" s="574" t="s">
        <v>1166</v>
      </c>
      <c r="C15" s="542"/>
      <c r="D15" s="570"/>
    </row>
    <row r="16" spans="1:4">
      <c r="B16" s="574" t="s">
        <v>1167</v>
      </c>
      <c r="C16" s="542"/>
      <c r="D16" s="570"/>
    </row>
    <row r="17" spans="1:4">
      <c r="B17" s="574" t="s">
        <v>1168</v>
      </c>
      <c r="C17" s="542"/>
      <c r="D17" s="570"/>
    </row>
    <row r="18" spans="1:4" ht="31">
      <c r="B18" s="574" t="s">
        <v>1169</v>
      </c>
      <c r="C18" s="542"/>
      <c r="D18" s="570"/>
    </row>
    <row r="19" spans="1:4" ht="93">
      <c r="B19" s="574" t="s">
        <v>1170</v>
      </c>
      <c r="C19" s="542"/>
      <c r="D19" s="570"/>
    </row>
    <row r="20" spans="1:4" ht="15" customHeight="1">
      <c r="B20" s="814" t="s">
        <v>1171</v>
      </c>
      <c r="C20" s="576" t="s">
        <v>919</v>
      </c>
      <c r="D20" s="570"/>
    </row>
    <row r="21" spans="1:4">
      <c r="B21" s="814"/>
      <c r="C21" s="274"/>
      <c r="D21" s="570"/>
    </row>
    <row r="22" spans="1:4">
      <c r="B22" s="575" t="s">
        <v>1172</v>
      </c>
      <c r="C22" s="274"/>
      <c r="D22" s="570"/>
    </row>
    <row r="23" spans="1:4" ht="77.5">
      <c r="B23" s="575" t="s">
        <v>1173</v>
      </c>
      <c r="C23" s="274"/>
      <c r="D23" s="570"/>
    </row>
    <row r="24" spans="1:4">
      <c r="B24" s="575"/>
      <c r="C24" s="274"/>
      <c r="D24" s="570"/>
    </row>
    <row r="25" spans="1:4">
      <c r="A25" s="29" t="s">
        <v>886</v>
      </c>
      <c r="B25" s="577" t="s">
        <v>1174</v>
      </c>
      <c r="C25" s="274"/>
      <c r="D25" s="570"/>
    </row>
    <row r="26" spans="1:4" ht="77.5">
      <c r="B26" s="573" t="s">
        <v>1175</v>
      </c>
      <c r="C26" s="274"/>
      <c r="D26" s="570"/>
    </row>
    <row r="27" spans="1:4">
      <c r="B27" s="573"/>
      <c r="C27" s="274"/>
      <c r="D27" s="570"/>
    </row>
    <row r="28" spans="1:4">
      <c r="B28" s="572" t="s">
        <v>1176</v>
      </c>
      <c r="C28" s="274"/>
      <c r="D28" s="570"/>
    </row>
    <row r="29" spans="1:4" ht="31">
      <c r="B29" s="573" t="s">
        <v>1177</v>
      </c>
      <c r="C29" s="274"/>
      <c r="D29" s="570"/>
    </row>
    <row r="30" spans="1:4">
      <c r="B30" s="575"/>
      <c r="C30" s="274"/>
      <c r="D30" s="570"/>
    </row>
    <row r="31" spans="1:4">
      <c r="B31" s="575"/>
      <c r="C31" s="274"/>
      <c r="D31" s="570"/>
    </row>
    <row r="32" spans="1:4">
      <c r="B32" s="575"/>
      <c r="C32" s="274"/>
      <c r="D32" s="570"/>
    </row>
    <row r="33" spans="1:4">
      <c r="B33" s="575"/>
      <c r="C33" s="274"/>
      <c r="D33" s="570"/>
    </row>
    <row r="34" spans="1:4">
      <c r="B34" s="575"/>
      <c r="C34" s="274"/>
      <c r="D34" s="570"/>
    </row>
    <row r="35" spans="1:4">
      <c r="B35" s="575"/>
      <c r="C35" s="274"/>
      <c r="D35" s="570"/>
    </row>
    <row r="36" spans="1:4">
      <c r="A36" s="517"/>
      <c r="B36" s="525" t="s">
        <v>890</v>
      </c>
      <c r="C36" s="578"/>
      <c r="D36" s="579"/>
    </row>
    <row r="37" spans="1:4" ht="6.75" customHeight="1">
      <c r="A37" s="285"/>
      <c r="B37" s="522"/>
      <c r="C37" s="276"/>
      <c r="D37" s="276"/>
    </row>
    <row r="38" spans="1:4" ht="7.5" customHeight="1">
      <c r="A38" s="524"/>
      <c r="B38" s="525"/>
      <c r="C38" s="580"/>
      <c r="D38" s="580"/>
    </row>
    <row r="39" spans="1:4">
      <c r="B39" s="577" t="s">
        <v>1541</v>
      </c>
      <c r="C39" s="581" t="s">
        <v>879</v>
      </c>
      <c r="D39" s="582" t="s">
        <v>1553</v>
      </c>
    </row>
    <row r="40" spans="1:4">
      <c r="B40" s="577" t="s">
        <v>1179</v>
      </c>
      <c r="C40" s="274"/>
      <c r="D40" s="570"/>
    </row>
    <row r="41" spans="1:4">
      <c r="B41" s="577"/>
      <c r="C41" s="274"/>
      <c r="D41" s="570"/>
    </row>
    <row r="42" spans="1:4">
      <c r="B42" s="577" t="s">
        <v>1180</v>
      </c>
      <c r="C42" s="274"/>
      <c r="D42" s="570"/>
    </row>
    <row r="43" spans="1:4">
      <c r="B43" s="434"/>
      <c r="C43" s="274"/>
      <c r="D43" s="570"/>
    </row>
    <row r="44" spans="1:4">
      <c r="B44" s="573"/>
      <c r="C44" s="274"/>
      <c r="D44" s="570"/>
    </row>
    <row r="45" spans="1:4">
      <c r="A45" s="29" t="s">
        <v>883</v>
      </c>
      <c r="B45" s="569" t="s">
        <v>1181</v>
      </c>
      <c r="C45" s="274"/>
      <c r="D45" s="570"/>
    </row>
    <row r="46" spans="1:4">
      <c r="B46" s="569"/>
      <c r="C46" s="274"/>
      <c r="D46" s="570"/>
    </row>
    <row r="47" spans="1:4">
      <c r="B47" s="572" t="s">
        <v>1182</v>
      </c>
      <c r="C47" s="274"/>
      <c r="D47" s="570"/>
    </row>
    <row r="48" spans="1:4">
      <c r="B48" s="573"/>
      <c r="C48" s="274"/>
      <c r="D48" s="570"/>
    </row>
    <row r="49" spans="2:4" ht="62">
      <c r="B49" s="573" t="s">
        <v>1561</v>
      </c>
      <c r="C49" s="274"/>
      <c r="D49" s="570"/>
    </row>
    <row r="50" spans="2:4">
      <c r="B50" s="276"/>
      <c r="C50" s="274"/>
      <c r="D50" s="570"/>
    </row>
    <row r="51" spans="2:4">
      <c r="B51" s="572" t="s">
        <v>1559</v>
      </c>
      <c r="C51" s="274"/>
      <c r="D51" s="570"/>
    </row>
    <row r="52" spans="2:4">
      <c r="B52" s="573"/>
      <c r="C52" s="274"/>
      <c r="D52" s="570"/>
    </row>
    <row r="53" spans="2:4" ht="46.5">
      <c r="B53" s="573" t="s">
        <v>1560</v>
      </c>
      <c r="C53" s="274"/>
      <c r="D53" s="570"/>
    </row>
    <row r="54" spans="2:4">
      <c r="B54" s="276"/>
      <c r="C54" s="274"/>
      <c r="D54" s="570"/>
    </row>
    <row r="55" spans="2:4">
      <c r="B55" s="572" t="s">
        <v>1183</v>
      </c>
      <c r="C55" s="274"/>
      <c r="D55" s="570"/>
    </row>
    <row r="56" spans="2:4">
      <c r="B56" s="573"/>
      <c r="C56" s="274"/>
      <c r="D56" s="570"/>
    </row>
    <row r="57" spans="2:4" ht="31">
      <c r="B57" s="573" t="s">
        <v>1563</v>
      </c>
      <c r="C57" s="274"/>
      <c r="D57" s="570"/>
    </row>
    <row r="58" spans="2:4">
      <c r="B58" s="573"/>
      <c r="C58" s="274"/>
      <c r="D58" s="570"/>
    </row>
    <row r="59" spans="2:4">
      <c r="B59" s="572" t="s">
        <v>1184</v>
      </c>
      <c r="C59" s="274"/>
      <c r="D59" s="570"/>
    </row>
    <row r="60" spans="2:4">
      <c r="B60" s="573"/>
      <c r="C60" s="815"/>
      <c r="D60" s="570"/>
    </row>
    <row r="61" spans="2:4" ht="31">
      <c r="B61" s="574" t="s">
        <v>1562</v>
      </c>
      <c r="C61" s="815"/>
      <c r="D61" s="570"/>
    </row>
    <row r="62" spans="2:4">
      <c r="B62" s="276"/>
      <c r="C62" s="815"/>
      <c r="D62" s="570"/>
    </row>
    <row r="63" spans="2:4">
      <c r="B63" s="276"/>
      <c r="C63" s="815"/>
      <c r="D63" s="570"/>
    </row>
    <row r="64" spans="2:4">
      <c r="B64" s="583" t="s">
        <v>1549</v>
      </c>
      <c r="C64" s="815"/>
      <c r="D64" s="570"/>
    </row>
    <row r="65" spans="1:4" ht="31">
      <c r="B65" s="279" t="s">
        <v>1564</v>
      </c>
      <c r="C65" s="584"/>
      <c r="D65" s="570"/>
    </row>
    <row r="66" spans="1:4">
      <c r="B66" s="575"/>
      <c r="C66" s="274"/>
      <c r="D66" s="570"/>
    </row>
    <row r="67" spans="1:4">
      <c r="B67" s="575"/>
      <c r="C67" s="584"/>
      <c r="D67" s="570"/>
    </row>
    <row r="68" spans="1:4">
      <c r="B68" s="575"/>
      <c r="C68" s="584"/>
      <c r="D68" s="570"/>
    </row>
    <row r="69" spans="1:4">
      <c r="B69" s="583" t="s">
        <v>1185</v>
      </c>
      <c r="C69" s="584"/>
      <c r="D69" s="570"/>
    </row>
    <row r="70" spans="1:4" ht="31">
      <c r="B70" s="279" t="s">
        <v>1565</v>
      </c>
      <c r="C70" s="584"/>
      <c r="D70" s="570"/>
    </row>
    <row r="71" spans="1:4">
      <c r="B71" s="575"/>
      <c r="C71" s="584"/>
      <c r="D71" s="570"/>
    </row>
    <row r="72" spans="1:4">
      <c r="B72" s="575"/>
      <c r="C72" s="274"/>
      <c r="D72" s="570"/>
    </row>
    <row r="73" spans="1:4">
      <c r="B73" s="575"/>
      <c r="C73" s="274"/>
      <c r="D73" s="570"/>
    </row>
    <row r="74" spans="1:4">
      <c r="B74" s="575"/>
      <c r="C74" s="274"/>
      <c r="D74" s="570"/>
    </row>
    <row r="75" spans="1:4">
      <c r="B75" s="575"/>
      <c r="C75" s="274"/>
      <c r="D75" s="570"/>
    </row>
    <row r="76" spans="1:4">
      <c r="B76" s="575"/>
      <c r="C76" s="274"/>
      <c r="D76" s="570"/>
    </row>
    <row r="77" spans="1:4" ht="6.75" customHeight="1">
      <c r="B77" s="575"/>
      <c r="C77" s="274"/>
      <c r="D77" s="570"/>
    </row>
    <row r="78" spans="1:4">
      <c r="B78" s="575"/>
      <c r="C78" s="274"/>
      <c r="D78" s="570"/>
    </row>
    <row r="79" spans="1:4">
      <c r="B79" s="575"/>
      <c r="C79" s="274"/>
      <c r="D79" s="570"/>
    </row>
    <row r="80" spans="1:4">
      <c r="A80" s="274"/>
      <c r="B80" s="575"/>
      <c r="C80" s="274"/>
      <c r="D80" s="570"/>
    </row>
    <row r="81" spans="1:4">
      <c r="A81" s="274"/>
      <c r="B81" s="575"/>
      <c r="C81" s="274"/>
      <c r="D81" s="570"/>
    </row>
    <row r="82" spans="1:4">
      <c r="A82" s="274"/>
      <c r="B82" s="575"/>
      <c r="C82" s="274"/>
      <c r="D82" s="570"/>
    </row>
    <row r="83" spans="1:4">
      <c r="A83" s="274"/>
      <c r="B83" s="575"/>
      <c r="C83" s="274"/>
      <c r="D83" s="570"/>
    </row>
    <row r="84" spans="1:4">
      <c r="B84" s="575"/>
      <c r="C84" s="274"/>
      <c r="D84" s="570"/>
    </row>
    <row r="85" spans="1:4">
      <c r="B85" s="575"/>
      <c r="C85" s="274"/>
      <c r="D85" s="570"/>
    </row>
    <row r="86" spans="1:4">
      <c r="B86" s="522" t="s">
        <v>890</v>
      </c>
      <c r="C86" s="586"/>
      <c r="D86" s="587"/>
    </row>
    <row r="87" spans="1:4" ht="6.75" customHeight="1">
      <c r="A87" s="588"/>
      <c r="B87" s="589"/>
      <c r="C87" s="590"/>
      <c r="D87" s="579"/>
    </row>
    <row r="88" spans="1:4" ht="7.5" customHeight="1">
      <c r="A88" s="288"/>
      <c r="B88" s="589"/>
      <c r="C88" s="590"/>
      <c r="D88" s="590"/>
    </row>
    <row r="89" spans="1:4">
      <c r="B89" s="577" t="s">
        <v>1541</v>
      </c>
      <c r="C89" s="581" t="s">
        <v>879</v>
      </c>
      <c r="D89" s="582" t="s">
        <v>1553</v>
      </c>
    </row>
    <row r="90" spans="1:4">
      <c r="B90" s="591" t="s">
        <v>1186</v>
      </c>
      <c r="C90" s="274"/>
      <c r="D90" s="570"/>
    </row>
    <row r="91" spans="1:4">
      <c r="B91" s="574"/>
      <c r="C91" s="274"/>
      <c r="D91" s="570"/>
    </row>
    <row r="92" spans="1:4">
      <c r="A92" s="29" t="s">
        <v>1187</v>
      </c>
      <c r="B92" s="591" t="s">
        <v>1188</v>
      </c>
      <c r="C92" s="274"/>
      <c r="D92" s="570"/>
    </row>
    <row r="93" spans="1:4">
      <c r="B93" s="574"/>
      <c r="C93" s="274"/>
      <c r="D93" s="570"/>
    </row>
    <row r="94" spans="1:4">
      <c r="B94" s="592" t="s">
        <v>1189</v>
      </c>
      <c r="C94" s="274"/>
      <c r="D94" s="570"/>
    </row>
    <row r="95" spans="1:4" ht="62">
      <c r="B95" s="575" t="s">
        <v>1190</v>
      </c>
      <c r="C95" s="274"/>
      <c r="D95" s="570"/>
    </row>
    <row r="96" spans="1:4">
      <c r="B96" s="276"/>
      <c r="C96" s="274"/>
      <c r="D96" s="570"/>
    </row>
    <row r="97" spans="1:4">
      <c r="B97" s="592" t="s">
        <v>1191</v>
      </c>
      <c r="C97" s="274"/>
      <c r="D97" s="570"/>
    </row>
    <row r="98" spans="1:4" ht="77.5">
      <c r="B98" s="575" t="s">
        <v>1192</v>
      </c>
      <c r="C98" s="274"/>
      <c r="D98" s="570"/>
    </row>
    <row r="99" spans="1:4">
      <c r="B99" s="575"/>
      <c r="C99" s="274"/>
      <c r="D99" s="570"/>
    </row>
    <row r="100" spans="1:4">
      <c r="A100" s="29" t="s">
        <v>886</v>
      </c>
      <c r="B100" s="592" t="s">
        <v>1193</v>
      </c>
      <c r="C100" s="274"/>
      <c r="D100" s="570"/>
    </row>
    <row r="101" spans="1:4">
      <c r="B101" s="575"/>
      <c r="C101" s="274"/>
      <c r="D101" s="570"/>
    </row>
    <row r="102" spans="1:4" ht="46.5">
      <c r="B102" s="575" t="s">
        <v>1194</v>
      </c>
      <c r="C102" s="274"/>
      <c r="D102" s="570"/>
    </row>
    <row r="103" spans="1:4">
      <c r="B103" s="575"/>
      <c r="C103" s="274"/>
      <c r="D103" s="570"/>
    </row>
    <row r="104" spans="1:4" ht="62">
      <c r="B104" s="575" t="s">
        <v>1195</v>
      </c>
      <c r="C104" s="274"/>
      <c r="D104" s="570"/>
    </row>
    <row r="105" spans="1:4">
      <c r="B105" s="575"/>
      <c r="C105" s="274"/>
      <c r="D105" s="570"/>
    </row>
    <row r="106" spans="1:4">
      <c r="A106" s="29" t="s">
        <v>927</v>
      </c>
      <c r="B106" s="592" t="s">
        <v>1196</v>
      </c>
      <c r="C106" s="274"/>
      <c r="D106" s="570"/>
    </row>
    <row r="107" spans="1:4">
      <c r="B107" s="575"/>
      <c r="C107" s="274"/>
      <c r="D107" s="570"/>
    </row>
    <row r="108" spans="1:4" ht="46.5">
      <c r="B108" s="575" t="s">
        <v>1197</v>
      </c>
      <c r="C108" s="274"/>
      <c r="D108" s="570"/>
    </row>
    <row r="109" spans="1:4">
      <c r="B109" s="575"/>
      <c r="C109" s="542"/>
      <c r="D109" s="570"/>
    </row>
    <row r="110" spans="1:4">
      <c r="B110" s="575" t="s">
        <v>1198</v>
      </c>
      <c r="C110" s="542"/>
      <c r="D110" s="570"/>
    </row>
    <row r="111" spans="1:4">
      <c r="B111" s="573" t="s">
        <v>1199</v>
      </c>
      <c r="C111" s="542"/>
      <c r="D111" s="570"/>
    </row>
    <row r="112" spans="1:4">
      <c r="B112" s="593" t="s">
        <v>1200</v>
      </c>
      <c r="C112" s="542"/>
      <c r="D112" s="570"/>
    </row>
    <row r="113" spans="1:4">
      <c r="B113" s="593" t="s">
        <v>1201</v>
      </c>
      <c r="C113" s="542"/>
      <c r="D113" s="570"/>
    </row>
    <row r="114" spans="1:4">
      <c r="B114" s="593" t="s">
        <v>1202</v>
      </c>
      <c r="C114" s="542"/>
      <c r="D114" s="570"/>
    </row>
    <row r="115" spans="1:4" ht="46.5">
      <c r="B115" s="593" t="s">
        <v>1203</v>
      </c>
      <c r="C115" s="542"/>
      <c r="D115" s="570"/>
    </row>
    <row r="116" spans="1:4">
      <c r="B116" s="573"/>
      <c r="C116" s="542"/>
      <c r="D116" s="570"/>
    </row>
    <row r="117" spans="1:4" ht="77.5">
      <c r="B117" s="594" t="s">
        <v>1204</v>
      </c>
      <c r="C117" s="595" t="s">
        <v>1205</v>
      </c>
      <c r="D117" s="582"/>
    </row>
    <row r="118" spans="1:4">
      <c r="B118" s="596"/>
      <c r="C118" s="542"/>
      <c r="D118" s="570"/>
    </row>
    <row r="119" spans="1:4">
      <c r="B119" s="596"/>
      <c r="C119" s="542"/>
      <c r="D119" s="570"/>
    </row>
    <row r="120" spans="1:4">
      <c r="B120" s="596"/>
      <c r="C120" s="542"/>
      <c r="D120" s="570"/>
    </row>
    <row r="121" spans="1:4">
      <c r="A121" s="517"/>
      <c r="B121" s="525" t="s">
        <v>890</v>
      </c>
      <c r="C121" s="578"/>
      <c r="D121" s="579"/>
    </row>
    <row r="122" spans="1:4" ht="6.75" customHeight="1">
      <c r="A122" s="285"/>
      <c r="B122" s="522"/>
      <c r="C122" s="276"/>
      <c r="D122" s="276"/>
    </row>
    <row r="123" spans="1:4" ht="7.5" customHeight="1">
      <c r="A123" s="524"/>
      <c r="B123" s="525"/>
      <c r="C123" s="580"/>
      <c r="D123" s="580"/>
    </row>
    <row r="124" spans="1:4">
      <c r="B124" s="577" t="s">
        <v>1541</v>
      </c>
      <c r="C124" s="581" t="s">
        <v>879</v>
      </c>
      <c r="D124" s="582" t="s">
        <v>1553</v>
      </c>
    </row>
    <row r="125" spans="1:4">
      <c r="B125" s="591" t="s">
        <v>1186</v>
      </c>
      <c r="C125" s="274"/>
      <c r="D125" s="570"/>
    </row>
    <row r="126" spans="1:4">
      <c r="B126" s="574"/>
      <c r="C126" s="274"/>
      <c r="D126" s="570"/>
    </row>
    <row r="127" spans="1:4">
      <c r="A127" s="29" t="s">
        <v>927</v>
      </c>
      <c r="B127" s="591" t="s">
        <v>1206</v>
      </c>
      <c r="C127" s="274"/>
      <c r="D127" s="570"/>
    </row>
    <row r="128" spans="1:4">
      <c r="B128" s="591"/>
      <c r="C128" s="274"/>
      <c r="D128" s="570"/>
    </row>
    <row r="129" spans="1:4" ht="62">
      <c r="B129" s="597" t="s">
        <v>1207</v>
      </c>
      <c r="C129" s="274"/>
      <c r="D129" s="570"/>
    </row>
    <row r="130" spans="1:4">
      <c r="B130" s="598"/>
      <c r="C130" s="274"/>
      <c r="D130" s="570"/>
    </row>
    <row r="131" spans="1:4">
      <c r="B131" s="599" t="s">
        <v>1208</v>
      </c>
      <c r="C131" s="274"/>
      <c r="D131" s="570"/>
    </row>
    <row r="132" spans="1:4">
      <c r="A132" s="274"/>
      <c r="B132" s="600"/>
      <c r="C132" s="274"/>
      <c r="D132" s="570"/>
    </row>
    <row r="133" spans="1:4">
      <c r="A133" s="274"/>
      <c r="B133" s="599" t="s">
        <v>1209</v>
      </c>
      <c r="C133" s="274"/>
      <c r="D133" s="570"/>
    </row>
    <row r="134" spans="1:4">
      <c r="A134" s="274"/>
      <c r="B134" s="599"/>
      <c r="C134" s="274"/>
      <c r="D134" s="570"/>
    </row>
    <row r="135" spans="1:4">
      <c r="A135" s="274"/>
      <c r="B135" s="599" t="s">
        <v>1210</v>
      </c>
      <c r="C135" s="274"/>
      <c r="D135" s="570"/>
    </row>
    <row r="136" spans="1:4">
      <c r="B136" s="276"/>
      <c r="C136" s="274"/>
      <c r="D136" s="570"/>
    </row>
    <row r="137" spans="1:4">
      <c r="A137" s="274"/>
      <c r="B137" s="276" t="s">
        <v>1211</v>
      </c>
      <c r="C137" s="274"/>
      <c r="D137" s="570"/>
    </row>
    <row r="138" spans="1:4">
      <c r="A138" s="274"/>
      <c r="B138" s="575"/>
      <c r="C138" s="274"/>
      <c r="D138" s="570"/>
    </row>
    <row r="139" spans="1:4" ht="31">
      <c r="A139" s="274"/>
      <c r="B139" s="597" t="s">
        <v>1212</v>
      </c>
      <c r="C139" s="274"/>
      <c r="D139" s="570"/>
    </row>
    <row r="140" spans="1:4">
      <c r="A140" s="274"/>
      <c r="B140" s="593"/>
      <c r="C140" s="274"/>
      <c r="D140" s="570"/>
    </row>
    <row r="141" spans="1:4" ht="31">
      <c r="A141" s="274"/>
      <c r="B141" s="597" t="s">
        <v>1213</v>
      </c>
      <c r="C141" s="274"/>
      <c r="D141" s="570"/>
    </row>
    <row r="142" spans="1:4">
      <c r="A142" s="274"/>
      <c r="B142" s="574"/>
      <c r="C142" s="274"/>
      <c r="D142" s="570"/>
    </row>
    <row r="143" spans="1:4">
      <c r="A143" s="274"/>
      <c r="B143" s="599" t="s">
        <v>1214</v>
      </c>
      <c r="C143" s="274"/>
      <c r="D143" s="570"/>
    </row>
    <row r="144" spans="1:4">
      <c r="A144" s="274"/>
      <c r="B144" s="601"/>
      <c r="C144" s="274"/>
      <c r="D144" s="570"/>
    </row>
    <row r="145" spans="1:4" ht="108.5">
      <c r="A145" s="274"/>
      <c r="B145" s="594" t="s">
        <v>1215</v>
      </c>
      <c r="C145" s="206" t="s">
        <v>1216</v>
      </c>
      <c r="D145" s="570"/>
    </row>
    <row r="146" spans="1:4">
      <c r="A146" s="274"/>
      <c r="B146" s="574"/>
      <c r="C146" s="274"/>
      <c r="D146" s="570"/>
    </row>
    <row r="147" spans="1:4" ht="31">
      <c r="A147" s="274"/>
      <c r="B147" s="594" t="s">
        <v>1554</v>
      </c>
      <c r="C147" s="274"/>
      <c r="D147" s="570"/>
    </row>
    <row r="148" spans="1:4">
      <c r="B148" s="574"/>
      <c r="C148" s="274"/>
      <c r="D148" s="570"/>
    </row>
    <row r="149" spans="1:4">
      <c r="B149" s="599" t="s">
        <v>1217</v>
      </c>
      <c r="C149" s="274"/>
      <c r="D149" s="570"/>
    </row>
    <row r="150" spans="1:4">
      <c r="B150" s="601"/>
      <c r="C150" s="274"/>
      <c r="D150" s="570"/>
    </row>
    <row r="151" spans="1:4" ht="46.5">
      <c r="B151" s="594" t="s">
        <v>1218</v>
      </c>
      <c r="C151" s="274"/>
      <c r="D151" s="570"/>
    </row>
    <row r="152" spans="1:4">
      <c r="B152" s="575"/>
      <c r="C152" s="274"/>
      <c r="D152" s="570"/>
    </row>
    <row r="153" spans="1:4">
      <c r="B153" s="599" t="s">
        <v>1219</v>
      </c>
      <c r="C153" s="274"/>
      <c r="D153" s="570"/>
    </row>
    <row r="154" spans="1:4">
      <c r="B154" s="601"/>
      <c r="C154" s="274"/>
      <c r="D154" s="570"/>
    </row>
    <row r="155" spans="1:4">
      <c r="B155" s="599" t="s">
        <v>1220</v>
      </c>
      <c r="C155" s="274"/>
      <c r="D155" s="570"/>
    </row>
    <row r="156" spans="1:4">
      <c r="B156" s="601"/>
      <c r="C156" s="274"/>
      <c r="D156" s="570"/>
    </row>
    <row r="157" spans="1:4">
      <c r="B157" s="601"/>
      <c r="C157" s="274"/>
      <c r="D157" s="570"/>
    </row>
    <row r="158" spans="1:4">
      <c r="B158" s="601"/>
      <c r="C158" s="274"/>
      <c r="D158" s="570"/>
    </row>
    <row r="159" spans="1:4">
      <c r="B159" s="601"/>
      <c r="C159" s="274"/>
      <c r="D159" s="570"/>
    </row>
    <row r="160" spans="1:4">
      <c r="B160" s="276"/>
      <c r="C160" s="274"/>
      <c r="D160" s="570"/>
    </row>
    <row r="161" spans="1:4">
      <c r="A161" s="517"/>
      <c r="B161" s="525" t="s">
        <v>890</v>
      </c>
      <c r="C161" s="578"/>
      <c r="D161" s="579"/>
    </row>
    <row r="162" spans="1:4" ht="6.75" customHeight="1">
      <c r="A162" s="285"/>
      <c r="B162" s="522"/>
      <c r="C162" s="276"/>
      <c r="D162" s="276"/>
    </row>
    <row r="163" spans="1:4" ht="7.5" customHeight="1">
      <c r="A163" s="524"/>
      <c r="B163" s="525"/>
      <c r="C163" s="580"/>
      <c r="D163" s="580"/>
    </row>
    <row r="164" spans="1:4">
      <c r="B164" s="577" t="s">
        <v>1541</v>
      </c>
      <c r="C164" s="581" t="s">
        <v>879</v>
      </c>
      <c r="D164" s="582" t="s">
        <v>1553</v>
      </c>
    </row>
    <row r="165" spans="1:4">
      <c r="B165" s="591" t="s">
        <v>1186</v>
      </c>
      <c r="C165" s="274"/>
      <c r="D165" s="570"/>
    </row>
    <row r="166" spans="1:4">
      <c r="B166" s="574"/>
      <c r="C166" s="274"/>
      <c r="D166" s="570"/>
    </row>
    <row r="167" spans="1:4">
      <c r="A167" s="29" t="s">
        <v>927</v>
      </c>
      <c r="B167" s="591" t="s">
        <v>1206</v>
      </c>
      <c r="C167" s="274"/>
      <c r="D167" s="570"/>
    </row>
    <row r="168" spans="1:4">
      <c r="B168" s="575"/>
      <c r="C168" s="274"/>
      <c r="D168" s="570"/>
    </row>
    <row r="169" spans="1:4">
      <c r="B169" s="599" t="s">
        <v>1221</v>
      </c>
      <c r="C169" s="274"/>
      <c r="D169" s="570"/>
    </row>
    <row r="170" spans="1:4">
      <c r="B170" s="602"/>
      <c r="C170" s="274"/>
      <c r="D170" s="570"/>
    </row>
    <row r="171" spans="1:4" ht="77.5">
      <c r="B171" s="594" t="s">
        <v>1222</v>
      </c>
      <c r="C171" s="274"/>
      <c r="D171" s="570"/>
    </row>
    <row r="172" spans="1:4">
      <c r="B172" s="594"/>
      <c r="C172" s="274"/>
      <c r="D172" s="570"/>
    </row>
    <row r="173" spans="1:4">
      <c r="B173" s="603" t="s">
        <v>1223</v>
      </c>
      <c r="C173" s="274"/>
      <c r="D173" s="570"/>
    </row>
    <row r="174" spans="1:4">
      <c r="B174" s="603"/>
      <c r="C174" s="274"/>
      <c r="D174" s="570"/>
    </row>
    <row r="175" spans="1:4" ht="51.75" customHeight="1">
      <c r="B175" s="603" t="s">
        <v>1555</v>
      </c>
      <c r="C175" s="274"/>
      <c r="D175" s="570"/>
    </row>
    <row r="176" spans="1:4">
      <c r="B176" s="575"/>
      <c r="C176" s="274"/>
      <c r="D176" s="570"/>
    </row>
    <row r="177" spans="1:4" ht="62">
      <c r="B177" s="603" t="s">
        <v>1224</v>
      </c>
      <c r="C177" s="274"/>
      <c r="D177" s="570"/>
    </row>
    <row r="178" spans="1:4">
      <c r="B178" s="603"/>
      <c r="C178" s="274"/>
      <c r="D178" s="570"/>
    </row>
    <row r="179" spans="1:4" ht="48.75" customHeight="1">
      <c r="B179" s="603" t="s">
        <v>1225</v>
      </c>
      <c r="C179" s="274"/>
      <c r="D179" s="570"/>
    </row>
    <row r="180" spans="1:4">
      <c r="B180" s="575"/>
      <c r="C180" s="274"/>
      <c r="D180" s="570"/>
    </row>
    <row r="181" spans="1:4">
      <c r="A181" s="274"/>
      <c r="B181" s="599" t="s">
        <v>1226</v>
      </c>
      <c r="C181" s="274"/>
      <c r="D181" s="570"/>
    </row>
    <row r="182" spans="1:4">
      <c r="A182" s="274"/>
      <c r="B182" s="603"/>
      <c r="C182" s="274"/>
      <c r="D182" s="570"/>
    </row>
    <row r="183" spans="1:4">
      <c r="A183" s="274"/>
      <c r="B183" s="599" t="s">
        <v>1227</v>
      </c>
      <c r="C183" s="274"/>
      <c r="D183" s="570"/>
    </row>
    <row r="184" spans="1:4">
      <c r="A184" s="274"/>
      <c r="B184" s="603"/>
      <c r="C184" s="274"/>
      <c r="D184" s="570"/>
    </row>
    <row r="185" spans="1:4">
      <c r="A185" s="274"/>
      <c r="B185" s="604" t="s">
        <v>1228</v>
      </c>
      <c r="C185" s="274"/>
      <c r="D185" s="570"/>
    </row>
    <row r="186" spans="1:4">
      <c r="A186" s="274"/>
      <c r="B186" s="603"/>
      <c r="C186" s="274"/>
      <c r="D186" s="570"/>
    </row>
    <row r="187" spans="1:4">
      <c r="A187" s="274"/>
      <c r="B187" s="599" t="s">
        <v>1229</v>
      </c>
      <c r="C187" s="274"/>
      <c r="D187" s="570"/>
    </row>
    <row r="188" spans="1:4">
      <c r="A188" s="274"/>
      <c r="B188" s="604" t="s">
        <v>1228</v>
      </c>
      <c r="C188" s="274"/>
      <c r="D188" s="570"/>
    </row>
    <row r="189" spans="1:4">
      <c r="A189" s="274"/>
      <c r="B189" s="605"/>
      <c r="C189" s="274"/>
      <c r="D189" s="570"/>
    </row>
    <row r="190" spans="1:4">
      <c r="A190" s="274"/>
      <c r="B190" s="604" t="s">
        <v>1230</v>
      </c>
      <c r="C190" s="606" t="s">
        <v>919</v>
      </c>
      <c r="D190" s="570"/>
    </row>
    <row r="191" spans="1:4">
      <c r="A191" s="274"/>
      <c r="B191" s="603"/>
      <c r="C191" s="274"/>
      <c r="D191" s="570"/>
    </row>
    <row r="192" spans="1:4" ht="62">
      <c r="A192" s="274"/>
      <c r="B192" s="603" t="s">
        <v>1231</v>
      </c>
      <c r="C192" s="607" t="s">
        <v>1232</v>
      </c>
      <c r="D192" s="570"/>
    </row>
    <row r="193" spans="1:4">
      <c r="A193" s="274"/>
      <c r="B193" s="603"/>
      <c r="C193" s="607"/>
      <c r="D193" s="570"/>
    </row>
    <row r="194" spans="1:4" ht="46.5">
      <c r="A194" s="274"/>
      <c r="B194" s="593" t="s">
        <v>1233</v>
      </c>
      <c r="C194" s="274"/>
      <c r="D194" s="570"/>
    </row>
    <row r="195" spans="1:4">
      <c r="A195" s="274"/>
      <c r="B195" s="593"/>
      <c r="C195" s="274"/>
      <c r="D195" s="570"/>
    </row>
    <row r="196" spans="1:4">
      <c r="A196" s="274"/>
      <c r="B196" s="593" t="s">
        <v>1234</v>
      </c>
      <c r="C196" s="274"/>
      <c r="D196" s="570"/>
    </row>
    <row r="197" spans="1:4">
      <c r="B197" s="593"/>
      <c r="C197" s="274"/>
      <c r="D197" s="570"/>
    </row>
    <row r="198" spans="1:4">
      <c r="B198" s="593" t="s">
        <v>1235</v>
      </c>
      <c r="C198" s="274"/>
      <c r="D198" s="570"/>
    </row>
    <row r="199" spans="1:4">
      <c r="B199" s="276"/>
      <c r="C199" s="274"/>
      <c r="D199" s="570"/>
    </row>
    <row r="200" spans="1:4">
      <c r="A200" s="517"/>
      <c r="B200" s="525" t="s">
        <v>890</v>
      </c>
      <c r="C200" s="578"/>
      <c r="D200" s="579"/>
    </row>
    <row r="201" spans="1:4" ht="6.75" customHeight="1">
      <c r="A201" s="285"/>
      <c r="B201" s="522"/>
      <c r="C201" s="276"/>
      <c r="D201" s="276"/>
    </row>
    <row r="202" spans="1:4" ht="7.5" customHeight="1">
      <c r="A202" s="524"/>
      <c r="B202" s="525"/>
      <c r="C202" s="580"/>
      <c r="D202" s="580"/>
    </row>
    <row r="203" spans="1:4">
      <c r="B203" s="577" t="s">
        <v>1541</v>
      </c>
      <c r="C203" s="581" t="s">
        <v>879</v>
      </c>
      <c r="D203" s="582" t="s">
        <v>1553</v>
      </c>
    </row>
    <row r="204" spans="1:4">
      <c r="B204" s="591" t="s">
        <v>1186</v>
      </c>
      <c r="C204" s="274"/>
      <c r="D204" s="570"/>
    </row>
    <row r="205" spans="1:4">
      <c r="B205" s="574"/>
      <c r="C205" s="274"/>
      <c r="D205" s="570"/>
    </row>
    <row r="206" spans="1:4">
      <c r="A206" s="29" t="s">
        <v>927</v>
      </c>
      <c r="B206" s="591" t="s">
        <v>1206</v>
      </c>
      <c r="C206" s="274"/>
      <c r="D206" s="570"/>
    </row>
    <row r="207" spans="1:4">
      <c r="B207" s="276"/>
      <c r="C207" s="274"/>
      <c r="D207" s="570"/>
    </row>
    <row r="208" spans="1:4" ht="31">
      <c r="B208" s="593" t="s">
        <v>1236</v>
      </c>
      <c r="C208" s="274"/>
      <c r="D208" s="570"/>
    </row>
    <row r="209" spans="1:4">
      <c r="B209" s="593"/>
      <c r="C209" s="274"/>
      <c r="D209" s="570"/>
    </row>
    <row r="210" spans="1:4" ht="31">
      <c r="B210" s="593" t="s">
        <v>1237</v>
      </c>
      <c r="C210" s="274"/>
      <c r="D210" s="570"/>
    </row>
    <row r="211" spans="1:4">
      <c r="B211" s="593"/>
      <c r="C211" s="274"/>
      <c r="D211" s="570"/>
    </row>
    <row r="212" spans="1:4" ht="31">
      <c r="B212" s="593" t="s">
        <v>1238</v>
      </c>
      <c r="C212" s="274"/>
      <c r="D212" s="570"/>
    </row>
    <row r="213" spans="1:4">
      <c r="A213" s="274"/>
      <c r="B213" s="593"/>
      <c r="C213" s="274"/>
      <c r="D213" s="570"/>
    </row>
    <row r="214" spans="1:4">
      <c r="A214" s="274"/>
      <c r="B214" s="593" t="s">
        <v>1239</v>
      </c>
      <c r="C214" s="274"/>
      <c r="D214" s="570"/>
    </row>
    <row r="215" spans="1:4">
      <c r="A215" s="274"/>
      <c r="B215" s="593" t="s">
        <v>1240</v>
      </c>
      <c r="C215" s="274"/>
      <c r="D215" s="570"/>
    </row>
    <row r="216" spans="1:4">
      <c r="A216" s="274"/>
      <c r="B216" s="593" t="s">
        <v>1241</v>
      </c>
      <c r="C216" s="274"/>
      <c r="D216" s="570"/>
    </row>
    <row r="217" spans="1:4">
      <c r="A217" s="274"/>
      <c r="B217" s="593" t="s">
        <v>1242</v>
      </c>
      <c r="C217" s="274"/>
      <c r="D217" s="570"/>
    </row>
    <row r="218" spans="1:4">
      <c r="A218" s="274"/>
      <c r="B218" s="593" t="s">
        <v>1243</v>
      </c>
      <c r="C218" s="274"/>
      <c r="D218" s="570"/>
    </row>
    <row r="219" spans="1:4">
      <c r="A219" s="274"/>
      <c r="B219" s="593" t="s">
        <v>1244</v>
      </c>
      <c r="C219" s="274"/>
      <c r="D219" s="570"/>
    </row>
    <row r="220" spans="1:4">
      <c r="A220" s="274"/>
      <c r="B220" s="593" t="s">
        <v>1245</v>
      </c>
      <c r="C220" s="274"/>
      <c r="D220" s="570"/>
    </row>
    <row r="221" spans="1:4">
      <c r="A221" s="274"/>
      <c r="B221" s="575"/>
      <c r="C221" s="542"/>
      <c r="D221" s="570"/>
    </row>
    <row r="222" spans="1:4" ht="30" customHeight="1">
      <c r="A222" s="274"/>
      <c r="B222" s="608" t="s">
        <v>1246</v>
      </c>
      <c r="C222" s="609"/>
      <c r="D222" s="570"/>
    </row>
    <row r="223" spans="1:4">
      <c r="A223" s="274"/>
      <c r="B223" s="603"/>
      <c r="C223" s="610"/>
      <c r="D223" s="570"/>
    </row>
    <row r="224" spans="1:4">
      <c r="A224" s="274"/>
      <c r="B224" s="611" t="s">
        <v>1247</v>
      </c>
      <c r="C224" s="610"/>
      <c r="D224" s="570"/>
    </row>
    <row r="225" spans="1:4">
      <c r="A225" s="274"/>
      <c r="B225" s="611" t="s">
        <v>1248</v>
      </c>
      <c r="C225" s="610"/>
      <c r="D225" s="570"/>
    </row>
    <row r="226" spans="1:4">
      <c r="A226" s="274"/>
      <c r="B226" s="611" t="s">
        <v>1249</v>
      </c>
      <c r="C226" s="610"/>
      <c r="D226" s="570"/>
    </row>
    <row r="227" spans="1:4">
      <c r="A227" s="274"/>
      <c r="B227" s="611" t="s">
        <v>1250</v>
      </c>
      <c r="C227" s="610"/>
      <c r="D227" s="570"/>
    </row>
    <row r="228" spans="1:4">
      <c r="A228" s="274"/>
      <c r="B228" s="575"/>
      <c r="C228" s="274"/>
      <c r="D228" s="570"/>
    </row>
    <row r="229" spans="1:4">
      <c r="B229" s="599" t="s">
        <v>1251</v>
      </c>
      <c r="C229" s="274"/>
      <c r="D229" s="570"/>
    </row>
    <row r="230" spans="1:4" ht="175.5" customHeight="1">
      <c r="B230" s="612" t="s">
        <v>1252</v>
      </c>
      <c r="C230" s="613" t="s">
        <v>919</v>
      </c>
      <c r="D230" s="570"/>
    </row>
    <row r="231" spans="1:4" ht="14.25" customHeight="1">
      <c r="B231" s="612"/>
      <c r="C231" s="274"/>
      <c r="D231" s="570"/>
    </row>
    <row r="232" spans="1:4" ht="31">
      <c r="B232" s="614" t="s">
        <v>1253</v>
      </c>
      <c r="C232" s="615" t="s">
        <v>919</v>
      </c>
      <c r="D232" s="570"/>
    </row>
    <row r="233" spans="1:4">
      <c r="B233" s="276"/>
      <c r="C233" s="274"/>
      <c r="D233" s="570"/>
    </row>
    <row r="234" spans="1:4">
      <c r="B234" s="599" t="s">
        <v>1254</v>
      </c>
      <c r="C234" s="274"/>
      <c r="D234" s="570"/>
    </row>
    <row r="235" spans="1:4">
      <c r="B235" s="593"/>
      <c r="C235" s="274"/>
      <c r="D235" s="570"/>
    </row>
    <row r="236" spans="1:4" s="593" customFormat="1" ht="15.75" customHeight="1">
      <c r="A236" s="145"/>
      <c r="B236" s="599" t="s">
        <v>1255</v>
      </c>
      <c r="C236" s="616"/>
      <c r="D236" s="617"/>
    </row>
    <row r="237" spans="1:4">
      <c r="B237" s="618" t="s">
        <v>1256</v>
      </c>
      <c r="C237" s="274"/>
      <c r="D237" s="570"/>
    </row>
    <row r="238" spans="1:4">
      <c r="B238" s="593"/>
      <c r="C238" s="274"/>
      <c r="D238" s="570"/>
    </row>
    <row r="239" spans="1:4">
      <c r="B239" s="276"/>
      <c r="C239" s="274"/>
      <c r="D239" s="570"/>
    </row>
    <row r="240" spans="1:4">
      <c r="A240" s="517"/>
      <c r="B240" s="525" t="s">
        <v>890</v>
      </c>
      <c r="C240" s="578"/>
      <c r="D240" s="579"/>
    </row>
    <row r="241" spans="1:4" ht="6.75" customHeight="1">
      <c r="A241" s="285"/>
      <c r="B241" s="522"/>
      <c r="C241" s="276"/>
      <c r="D241" s="276"/>
    </row>
    <row r="242" spans="1:4" ht="7.5" customHeight="1">
      <c r="A242" s="524"/>
      <c r="B242" s="525"/>
      <c r="C242" s="580"/>
      <c r="D242" s="580"/>
    </row>
    <row r="243" spans="1:4">
      <c r="B243" s="577" t="s">
        <v>1541</v>
      </c>
      <c r="C243" s="581" t="s">
        <v>879</v>
      </c>
      <c r="D243" s="582" t="s">
        <v>1553</v>
      </c>
    </row>
    <row r="244" spans="1:4">
      <c r="B244" s="591" t="s">
        <v>1186</v>
      </c>
      <c r="C244" s="274"/>
      <c r="D244" s="570"/>
    </row>
    <row r="245" spans="1:4">
      <c r="B245" s="574"/>
      <c r="C245" s="274"/>
      <c r="D245" s="570"/>
    </row>
    <row r="246" spans="1:4">
      <c r="A246" s="29" t="s">
        <v>927</v>
      </c>
      <c r="B246" s="591" t="s">
        <v>1257</v>
      </c>
      <c r="C246" s="670"/>
      <c r="D246" s="570"/>
    </row>
    <row r="247" spans="1:4">
      <c r="B247" s="591"/>
      <c r="C247" s="274"/>
      <c r="D247" s="570"/>
    </row>
    <row r="248" spans="1:4">
      <c r="B248" s="599" t="s">
        <v>1258</v>
      </c>
      <c r="C248" s="274"/>
      <c r="D248" s="570"/>
    </row>
    <row r="249" spans="1:4">
      <c r="B249" s="593"/>
      <c r="C249" s="274"/>
      <c r="D249" s="570"/>
    </row>
    <row r="250" spans="1:4" ht="70.5" customHeight="1">
      <c r="B250" s="618" t="s">
        <v>1259</v>
      </c>
      <c r="C250" s="274"/>
      <c r="D250" s="570"/>
    </row>
    <row r="251" spans="1:4">
      <c r="B251" s="618"/>
      <c r="C251" s="274"/>
      <c r="D251" s="570"/>
    </row>
    <row r="252" spans="1:4">
      <c r="B252" s="599" t="s">
        <v>1260</v>
      </c>
      <c r="C252" s="274"/>
      <c r="D252" s="570"/>
    </row>
    <row r="253" spans="1:4">
      <c r="B253" s="619"/>
      <c r="C253" s="274"/>
      <c r="D253" s="570"/>
    </row>
    <row r="254" spans="1:4">
      <c r="B254" s="574" t="s">
        <v>1261</v>
      </c>
      <c r="C254" s="274"/>
      <c r="D254" s="570"/>
    </row>
    <row r="255" spans="1:4">
      <c r="B255" s="620" t="s">
        <v>1262</v>
      </c>
      <c r="C255" s="274"/>
      <c r="D255" s="570"/>
    </row>
    <row r="256" spans="1:4">
      <c r="B256" s="619"/>
      <c r="C256" s="274"/>
      <c r="D256" s="570"/>
    </row>
    <row r="257" spans="1:4">
      <c r="B257" s="599" t="s">
        <v>1263</v>
      </c>
      <c r="C257" s="274"/>
      <c r="D257" s="570"/>
    </row>
    <row r="258" spans="1:4">
      <c r="B258" s="619"/>
      <c r="C258" s="274"/>
      <c r="D258" s="570"/>
    </row>
    <row r="259" spans="1:4">
      <c r="B259" s="574" t="s">
        <v>1264</v>
      </c>
      <c r="C259" s="274"/>
      <c r="D259" s="570"/>
    </row>
    <row r="260" spans="1:4">
      <c r="B260" s="575"/>
      <c r="C260" s="274"/>
      <c r="D260" s="570"/>
    </row>
    <row r="261" spans="1:4" ht="62">
      <c r="A261" s="274"/>
      <c r="B261" s="621" t="s">
        <v>1265</v>
      </c>
      <c r="C261" s="274"/>
      <c r="D261" s="570"/>
    </row>
    <row r="262" spans="1:4">
      <c r="A262" s="274"/>
      <c r="B262" s="622"/>
      <c r="C262" s="274"/>
      <c r="D262" s="570"/>
    </row>
    <row r="263" spans="1:4" ht="46.5">
      <c r="A263" s="274"/>
      <c r="B263" s="622" t="s">
        <v>1266</v>
      </c>
      <c r="C263" s="274"/>
      <c r="D263" s="570"/>
    </row>
    <row r="264" spans="1:4">
      <c r="A264" s="274"/>
      <c r="B264" s="575"/>
      <c r="C264" s="274"/>
      <c r="D264" s="570"/>
    </row>
    <row r="265" spans="1:4">
      <c r="A265" s="274"/>
      <c r="B265" s="599" t="s">
        <v>1267</v>
      </c>
      <c r="C265" s="274"/>
      <c r="D265" s="570"/>
    </row>
    <row r="266" spans="1:4">
      <c r="A266" s="274"/>
      <c r="B266" s="599"/>
      <c r="C266" s="274"/>
      <c r="D266" s="570"/>
    </row>
    <row r="267" spans="1:4">
      <c r="A267" s="274"/>
      <c r="B267" s="599" t="s">
        <v>1268</v>
      </c>
      <c r="C267" s="274"/>
      <c r="D267" s="570"/>
    </row>
    <row r="268" spans="1:4">
      <c r="A268" s="274"/>
      <c r="B268" s="599"/>
      <c r="C268" s="274"/>
      <c r="D268" s="570"/>
    </row>
    <row r="269" spans="1:4">
      <c r="A269" s="274"/>
      <c r="B269" s="599" t="s">
        <v>1269</v>
      </c>
      <c r="C269" s="274"/>
      <c r="D269" s="570"/>
    </row>
    <row r="270" spans="1:4">
      <c r="A270" s="274"/>
      <c r="B270" s="599"/>
      <c r="C270" s="274"/>
      <c r="D270" s="570"/>
    </row>
    <row r="271" spans="1:4">
      <c r="A271" s="274"/>
      <c r="B271" s="599" t="s">
        <v>1270</v>
      </c>
      <c r="C271" s="274"/>
      <c r="D271" s="570"/>
    </row>
    <row r="272" spans="1:4">
      <c r="A272" s="274"/>
      <c r="B272" s="599"/>
      <c r="C272" s="274"/>
      <c r="D272" s="570"/>
    </row>
    <row r="273" spans="1:4">
      <c r="A273" s="274"/>
      <c r="B273" s="599" t="s">
        <v>1271</v>
      </c>
      <c r="C273" s="274"/>
      <c r="D273" s="570"/>
    </row>
    <row r="274" spans="1:4">
      <c r="A274" s="274"/>
      <c r="B274" s="599"/>
      <c r="C274" s="274"/>
      <c r="D274" s="570"/>
    </row>
    <row r="275" spans="1:4">
      <c r="A275" s="274"/>
      <c r="B275" s="599" t="s">
        <v>1272</v>
      </c>
      <c r="C275" s="274"/>
      <c r="D275" s="570"/>
    </row>
    <row r="276" spans="1:4">
      <c r="A276" s="274"/>
      <c r="B276" s="599"/>
      <c r="C276" s="274"/>
      <c r="D276" s="570"/>
    </row>
    <row r="277" spans="1:4">
      <c r="B277" s="599" t="s">
        <v>1273</v>
      </c>
      <c r="C277" s="274"/>
      <c r="D277" s="570"/>
    </row>
    <row r="278" spans="1:4">
      <c r="B278" s="599"/>
      <c r="C278" s="274"/>
      <c r="D278" s="570"/>
    </row>
    <row r="279" spans="1:4" ht="93">
      <c r="B279" s="623" t="s">
        <v>1274</v>
      </c>
      <c r="C279" s="274"/>
      <c r="D279" s="570"/>
    </row>
    <row r="280" spans="1:4">
      <c r="B280" s="620"/>
      <c r="C280" s="274"/>
      <c r="D280" s="570"/>
    </row>
    <row r="281" spans="1:4">
      <c r="B281" s="276"/>
      <c r="C281" s="274"/>
      <c r="D281" s="570"/>
    </row>
    <row r="282" spans="1:4">
      <c r="A282" s="517"/>
      <c r="B282" s="525" t="s">
        <v>890</v>
      </c>
      <c r="C282" s="578"/>
      <c r="D282" s="579"/>
    </row>
    <row r="283" spans="1:4" ht="6.75" customHeight="1">
      <c r="A283" s="285"/>
      <c r="B283" s="522"/>
      <c r="C283" s="276"/>
      <c r="D283" s="276"/>
    </row>
    <row r="284" spans="1:4" ht="7.5" customHeight="1">
      <c r="A284" s="524"/>
      <c r="B284" s="525"/>
      <c r="C284" s="580"/>
      <c r="D284" s="580"/>
    </row>
    <row r="285" spans="1:4">
      <c r="B285" s="577" t="s">
        <v>1541</v>
      </c>
      <c r="C285" s="581" t="s">
        <v>879</v>
      </c>
      <c r="D285" s="582" t="s">
        <v>1553</v>
      </c>
    </row>
    <row r="286" spans="1:4">
      <c r="B286" s="591" t="s">
        <v>1186</v>
      </c>
      <c r="C286" s="274"/>
      <c r="D286" s="570"/>
    </row>
    <row r="287" spans="1:4">
      <c r="B287" s="574"/>
      <c r="C287" s="274"/>
      <c r="D287" s="570"/>
    </row>
    <row r="288" spans="1:4">
      <c r="A288" s="29" t="s">
        <v>927</v>
      </c>
      <c r="B288" s="591" t="s">
        <v>1206</v>
      </c>
      <c r="C288" s="274"/>
      <c r="D288" s="570"/>
    </row>
    <row r="289" spans="1:4">
      <c r="B289" s="591"/>
      <c r="C289" s="274"/>
      <c r="D289" s="570"/>
    </row>
    <row r="290" spans="1:4" ht="46.5">
      <c r="B290" s="623" t="s">
        <v>1275</v>
      </c>
      <c r="C290" s="606" t="s">
        <v>1046</v>
      </c>
      <c r="D290" s="570"/>
    </row>
    <row r="291" spans="1:4">
      <c r="B291" s="623"/>
      <c r="C291" s="606"/>
      <c r="D291" s="570"/>
    </row>
    <row r="292" spans="1:4" ht="47.25" customHeight="1">
      <c r="B292" s="624" t="s">
        <v>1276</v>
      </c>
      <c r="C292" s="206" t="s">
        <v>1277</v>
      </c>
      <c r="D292" s="570"/>
    </row>
    <row r="293" spans="1:4">
      <c r="A293" s="274"/>
      <c r="B293" s="624"/>
      <c r="C293" s="274"/>
      <c r="D293" s="570"/>
    </row>
    <row r="294" spans="1:4">
      <c r="A294" s="274"/>
      <c r="B294" s="624" t="s">
        <v>1278</v>
      </c>
      <c r="C294" s="274"/>
      <c r="D294" s="570"/>
    </row>
    <row r="295" spans="1:4">
      <c r="A295" s="274"/>
      <c r="B295" s="624"/>
      <c r="C295" s="274"/>
      <c r="D295" s="570"/>
    </row>
    <row r="296" spans="1:4">
      <c r="A296" s="274"/>
      <c r="B296" s="624" t="s">
        <v>1279</v>
      </c>
      <c r="C296" s="274"/>
      <c r="D296" s="570"/>
    </row>
    <row r="297" spans="1:4">
      <c r="A297" s="274"/>
      <c r="B297" s="625"/>
      <c r="C297" s="606" t="s">
        <v>919</v>
      </c>
      <c r="D297" s="570"/>
    </row>
    <row r="298" spans="1:4" ht="46.5">
      <c r="A298" s="274"/>
      <c r="B298" s="620" t="s">
        <v>1280</v>
      </c>
      <c r="C298" s="607" t="s">
        <v>1281</v>
      </c>
      <c r="D298" s="570"/>
    </row>
    <row r="299" spans="1:4">
      <c r="A299" s="274"/>
      <c r="B299" s="591"/>
      <c r="C299" s="274"/>
      <c r="D299" s="570"/>
    </row>
    <row r="300" spans="1:4" ht="46.5">
      <c r="A300" s="274"/>
      <c r="B300" s="622" t="s">
        <v>1282</v>
      </c>
      <c r="C300" s="274"/>
      <c r="D300" s="570"/>
    </row>
    <row r="301" spans="1:4">
      <c r="A301" s="274"/>
      <c r="B301" s="622"/>
      <c r="C301" s="274"/>
      <c r="D301" s="570"/>
    </row>
    <row r="302" spans="1:4" ht="31">
      <c r="A302" s="274"/>
      <c r="B302" s="622" t="s">
        <v>1283</v>
      </c>
      <c r="C302" s="274"/>
      <c r="D302" s="570"/>
    </row>
    <row r="303" spans="1:4">
      <c r="A303" s="274"/>
      <c r="B303" s="622"/>
      <c r="C303" s="274"/>
      <c r="D303" s="570"/>
    </row>
    <row r="304" spans="1:4" ht="31">
      <c r="A304" s="274"/>
      <c r="B304" s="622" t="s">
        <v>1284</v>
      </c>
      <c r="C304" s="274"/>
      <c r="D304" s="570"/>
    </row>
    <row r="305" spans="1:6">
      <c r="B305" s="276"/>
      <c r="C305" s="274"/>
      <c r="D305" s="570"/>
    </row>
    <row r="306" spans="1:6">
      <c r="A306" s="274"/>
      <c r="B306" s="621" t="s">
        <v>1285</v>
      </c>
      <c r="C306" s="274"/>
      <c r="D306" s="570"/>
    </row>
    <row r="307" spans="1:6">
      <c r="A307" s="274"/>
      <c r="B307" s="626"/>
      <c r="C307" s="274"/>
      <c r="D307" s="570"/>
    </row>
    <row r="308" spans="1:6" ht="93">
      <c r="A308" s="274"/>
      <c r="B308" s="622" t="s">
        <v>1286</v>
      </c>
      <c r="C308" s="627" t="s">
        <v>916</v>
      </c>
      <c r="D308" s="570"/>
      <c r="F308" s="276" t="s">
        <v>956</v>
      </c>
    </row>
    <row r="309" spans="1:6">
      <c r="B309" s="622"/>
      <c r="C309" s="627"/>
      <c r="D309" s="570"/>
    </row>
    <row r="310" spans="1:6">
      <c r="B310" s="622"/>
      <c r="C310" s="627"/>
      <c r="D310" s="570"/>
    </row>
    <row r="311" spans="1:6">
      <c r="B311" s="622"/>
      <c r="C311" s="627"/>
      <c r="D311" s="570"/>
    </row>
    <row r="312" spans="1:6">
      <c r="B312" s="622"/>
      <c r="C312" s="627"/>
      <c r="D312" s="570"/>
    </row>
    <row r="313" spans="1:6">
      <c r="B313" s="622"/>
      <c r="C313" s="627"/>
      <c r="D313" s="570"/>
    </row>
    <row r="314" spans="1:6">
      <c r="B314" s="622"/>
      <c r="C314" s="627"/>
      <c r="D314" s="570"/>
    </row>
    <row r="315" spans="1:6">
      <c r="B315" s="622"/>
      <c r="C315" s="627"/>
      <c r="D315" s="570"/>
    </row>
    <row r="316" spans="1:6">
      <c r="B316" s="622"/>
      <c r="C316" s="627"/>
      <c r="D316" s="570"/>
    </row>
    <row r="317" spans="1:6">
      <c r="B317" s="622"/>
      <c r="C317" s="627"/>
      <c r="D317" s="570"/>
    </row>
    <row r="318" spans="1:6">
      <c r="B318" s="622"/>
      <c r="C318" s="627"/>
      <c r="D318" s="570"/>
    </row>
    <row r="319" spans="1:6">
      <c r="B319" s="622"/>
      <c r="C319" s="627"/>
      <c r="D319" s="570"/>
    </row>
    <row r="320" spans="1:6">
      <c r="B320" s="626"/>
      <c r="C320" s="627"/>
      <c r="D320" s="570"/>
    </row>
    <row r="321" spans="1:4">
      <c r="B321" s="276"/>
      <c r="C321" s="274"/>
      <c r="D321" s="570"/>
    </row>
    <row r="322" spans="1:4">
      <c r="A322" s="517"/>
      <c r="B322" s="525" t="s">
        <v>890</v>
      </c>
      <c r="C322" s="578"/>
      <c r="D322" s="579"/>
    </row>
    <row r="323" spans="1:4" ht="6.75" customHeight="1">
      <c r="A323" s="285"/>
      <c r="B323" s="522"/>
      <c r="C323" s="276"/>
      <c r="D323" s="276"/>
    </row>
    <row r="324" spans="1:4" ht="7.5" customHeight="1">
      <c r="A324" s="524"/>
      <c r="B324" s="525"/>
      <c r="C324" s="580"/>
      <c r="D324" s="580"/>
    </row>
    <row r="325" spans="1:4">
      <c r="B325" s="577" t="s">
        <v>1541</v>
      </c>
      <c r="C325" s="581" t="s">
        <v>879</v>
      </c>
      <c r="D325" s="582" t="s">
        <v>1553</v>
      </c>
    </row>
    <row r="326" spans="1:4">
      <c r="B326" s="574"/>
      <c r="C326" s="274"/>
      <c r="D326" s="570"/>
    </row>
    <row r="327" spans="1:4">
      <c r="B327" s="591" t="s">
        <v>1186</v>
      </c>
      <c r="C327" s="274"/>
      <c r="D327" s="570"/>
    </row>
    <row r="328" spans="1:4">
      <c r="B328" s="574"/>
      <c r="C328" s="274"/>
      <c r="D328" s="570"/>
    </row>
    <row r="329" spans="1:4">
      <c r="A329" s="29" t="s">
        <v>927</v>
      </c>
      <c r="B329" s="591" t="s">
        <v>1206</v>
      </c>
      <c r="C329" s="274"/>
      <c r="D329" s="570"/>
    </row>
    <row r="330" spans="1:4">
      <c r="B330" s="591"/>
      <c r="C330" s="274"/>
      <c r="D330" s="570"/>
    </row>
    <row r="331" spans="1:4">
      <c r="B331" s="628" t="s">
        <v>1287</v>
      </c>
      <c r="C331" s="274"/>
      <c r="D331" s="570"/>
    </row>
    <row r="332" spans="1:4">
      <c r="B332" s="629"/>
      <c r="C332" s="274"/>
      <c r="D332" s="570"/>
    </row>
    <row r="333" spans="1:4" ht="270" customHeight="1">
      <c r="B333" s="630" t="s">
        <v>1288</v>
      </c>
      <c r="C333" s="206" t="s">
        <v>1289</v>
      </c>
      <c r="D333" s="570"/>
    </row>
    <row r="334" spans="1:4" ht="19.5" customHeight="1">
      <c r="B334" s="630"/>
      <c r="C334" s="206"/>
      <c r="D334" s="570"/>
    </row>
    <row r="335" spans="1:4" ht="113.25" customHeight="1">
      <c r="B335" s="631" t="s">
        <v>1290</v>
      </c>
      <c r="C335" s="627" t="s">
        <v>916</v>
      </c>
      <c r="D335" s="570"/>
    </row>
    <row r="336" spans="1:4" ht="21.75" customHeight="1">
      <c r="B336" s="631"/>
      <c r="C336" s="627"/>
      <c r="D336" s="570"/>
    </row>
    <row r="337" spans="1:4" ht="46.5">
      <c r="B337" s="622" t="s">
        <v>1291</v>
      </c>
      <c r="C337" s="274"/>
      <c r="D337" s="570"/>
    </row>
    <row r="338" spans="1:4">
      <c r="B338" s="622"/>
      <c r="C338" s="274"/>
      <c r="D338" s="570"/>
    </row>
    <row r="339" spans="1:4">
      <c r="B339" s="622"/>
      <c r="C339" s="274"/>
      <c r="D339" s="570"/>
    </row>
    <row r="340" spans="1:4">
      <c r="B340" s="622"/>
      <c r="C340" s="274"/>
      <c r="D340" s="570"/>
    </row>
    <row r="341" spans="1:4">
      <c r="B341" s="622"/>
      <c r="C341" s="274"/>
      <c r="D341" s="570"/>
    </row>
    <row r="342" spans="1:4">
      <c r="B342" s="622"/>
      <c r="C342" s="274"/>
      <c r="D342" s="570"/>
    </row>
    <row r="343" spans="1:4">
      <c r="B343" s="622"/>
      <c r="C343" s="274"/>
      <c r="D343" s="570"/>
    </row>
    <row r="344" spans="1:4">
      <c r="B344" s="622"/>
      <c r="C344" s="274"/>
      <c r="D344" s="570"/>
    </row>
    <row r="345" spans="1:4">
      <c r="B345" s="622"/>
      <c r="C345" s="274"/>
      <c r="D345" s="570"/>
    </row>
    <row r="346" spans="1:4">
      <c r="B346" s="622"/>
      <c r="C346" s="274"/>
      <c r="D346" s="570"/>
    </row>
    <row r="347" spans="1:4">
      <c r="B347" s="622"/>
      <c r="C347" s="274"/>
      <c r="D347" s="570"/>
    </row>
    <row r="348" spans="1:4">
      <c r="B348" s="622"/>
      <c r="C348" s="274"/>
      <c r="D348" s="570"/>
    </row>
    <row r="349" spans="1:4">
      <c r="B349" s="622"/>
      <c r="C349" s="274"/>
      <c r="D349" s="570"/>
    </row>
    <row r="350" spans="1:4">
      <c r="B350" s="622"/>
      <c r="C350" s="274"/>
      <c r="D350" s="570"/>
    </row>
    <row r="351" spans="1:4">
      <c r="B351" s="622"/>
      <c r="C351" s="274"/>
      <c r="D351" s="570"/>
    </row>
    <row r="352" spans="1:4">
      <c r="A352" s="517"/>
      <c r="B352" s="525" t="s">
        <v>890</v>
      </c>
      <c r="C352" s="578"/>
      <c r="D352" s="579"/>
    </row>
    <row r="353" spans="1:4" ht="6.75" customHeight="1">
      <c r="A353" s="285"/>
      <c r="B353" s="522"/>
      <c r="C353" s="276"/>
      <c r="D353" s="276"/>
    </row>
    <row r="354" spans="1:4" ht="7.5" customHeight="1">
      <c r="A354" s="524"/>
      <c r="B354" s="525"/>
      <c r="C354" s="580"/>
      <c r="D354" s="580"/>
    </row>
    <row r="355" spans="1:4">
      <c r="B355" s="577" t="s">
        <v>1541</v>
      </c>
      <c r="C355" s="581" t="s">
        <v>879</v>
      </c>
      <c r="D355" s="582" t="s">
        <v>1553</v>
      </c>
    </row>
    <row r="356" spans="1:4">
      <c r="B356" s="591" t="s">
        <v>1186</v>
      </c>
      <c r="C356" s="274"/>
      <c r="D356" s="570"/>
    </row>
    <row r="357" spans="1:4">
      <c r="A357" s="274"/>
      <c r="B357" s="599"/>
      <c r="C357" s="274"/>
      <c r="D357" s="570"/>
    </row>
    <row r="358" spans="1:4">
      <c r="A358" s="274"/>
      <c r="B358" s="632" t="s">
        <v>1292</v>
      </c>
      <c r="C358" s="274"/>
      <c r="D358" s="570"/>
    </row>
    <row r="359" spans="1:4">
      <c r="A359" s="274"/>
      <c r="B359" s="632"/>
      <c r="C359" s="274"/>
      <c r="D359" s="570"/>
    </row>
    <row r="360" spans="1:4">
      <c r="A360" s="274"/>
      <c r="B360" s="633" t="s">
        <v>1293</v>
      </c>
      <c r="C360" s="274" t="s">
        <v>1294</v>
      </c>
      <c r="D360" s="570"/>
    </row>
    <row r="361" spans="1:4">
      <c r="A361" s="274"/>
      <c r="B361" s="625" t="s">
        <v>1295</v>
      </c>
      <c r="C361" s="274" t="s">
        <v>1296</v>
      </c>
      <c r="D361" s="570"/>
    </row>
    <row r="362" spans="1:4">
      <c r="A362" s="274"/>
      <c r="B362" s="276"/>
      <c r="C362" s="274" t="s">
        <v>1297</v>
      </c>
      <c r="D362" s="570"/>
    </row>
    <row r="363" spans="1:4">
      <c r="A363" s="274"/>
      <c r="B363" s="620"/>
      <c r="C363" s="274" t="s">
        <v>1298</v>
      </c>
      <c r="D363" s="570"/>
    </row>
    <row r="364" spans="1:4" ht="62">
      <c r="A364" s="274"/>
      <c r="B364" s="620" t="s">
        <v>1299</v>
      </c>
      <c r="C364" s="274"/>
      <c r="D364" s="570"/>
    </row>
    <row r="365" spans="1:4">
      <c r="A365" s="274"/>
      <c r="B365" s="620"/>
      <c r="C365" s="274"/>
      <c r="D365" s="570"/>
    </row>
    <row r="366" spans="1:4" ht="46.5">
      <c r="A366" s="274"/>
      <c r="B366" s="620" t="s">
        <v>1300</v>
      </c>
      <c r="C366" s="274"/>
      <c r="D366" s="570"/>
    </row>
    <row r="367" spans="1:4">
      <c r="A367" s="274"/>
      <c r="B367" s="620"/>
      <c r="C367" s="274"/>
      <c r="D367" s="570"/>
    </row>
    <row r="368" spans="1:4" ht="108.5">
      <c r="A368" s="274"/>
      <c r="B368" s="620" t="s">
        <v>1301</v>
      </c>
      <c r="C368" s="274"/>
      <c r="D368" s="570"/>
    </row>
    <row r="369" spans="1:4">
      <c r="A369" s="274"/>
      <c r="B369" s="620"/>
      <c r="C369" s="274"/>
      <c r="D369" s="570"/>
    </row>
    <row r="370" spans="1:4" ht="46.5">
      <c r="A370" s="274"/>
      <c r="B370" s="620" t="s">
        <v>1302</v>
      </c>
      <c r="C370" s="274"/>
      <c r="D370" s="570"/>
    </row>
    <row r="371" spans="1:4">
      <c r="A371" s="274"/>
      <c r="B371" s="575"/>
      <c r="C371" s="274"/>
      <c r="D371" s="570"/>
    </row>
    <row r="372" spans="1:4">
      <c r="A372" s="274"/>
      <c r="B372" s="599" t="s">
        <v>1303</v>
      </c>
      <c r="C372" s="274"/>
      <c r="D372" s="570"/>
    </row>
    <row r="373" spans="1:4">
      <c r="B373" s="620"/>
      <c r="C373" s="274"/>
      <c r="D373" s="570"/>
    </row>
    <row r="374" spans="1:4">
      <c r="B374" s="599" t="s">
        <v>1304</v>
      </c>
      <c r="C374" s="274"/>
      <c r="D374" s="570"/>
    </row>
    <row r="375" spans="1:4">
      <c r="B375" s="276"/>
      <c r="C375" s="274"/>
      <c r="D375" s="570"/>
    </row>
    <row r="376" spans="1:4">
      <c r="B376" s="633" t="s">
        <v>1305</v>
      </c>
      <c r="C376" s="274"/>
      <c r="D376" s="570"/>
    </row>
    <row r="377" spans="1:4" ht="9.75" customHeight="1">
      <c r="B377" s="620"/>
      <c r="C377" s="274"/>
      <c r="D377" s="570"/>
    </row>
    <row r="378" spans="1:4" ht="77.5">
      <c r="B378" s="620" t="s">
        <v>1306</v>
      </c>
      <c r="C378" s="274"/>
      <c r="D378" s="570"/>
    </row>
    <row r="379" spans="1:4">
      <c r="B379" s="620"/>
      <c r="C379" s="274"/>
      <c r="D379" s="570"/>
    </row>
    <row r="380" spans="1:4" ht="62">
      <c r="B380" s="620" t="s">
        <v>1307</v>
      </c>
      <c r="C380" s="274"/>
      <c r="D380" s="570"/>
    </row>
    <row r="381" spans="1:4">
      <c r="B381" s="620"/>
      <c r="C381" s="274"/>
      <c r="D381" s="570"/>
    </row>
    <row r="382" spans="1:4" ht="77.5">
      <c r="B382" s="620" t="s">
        <v>1308</v>
      </c>
      <c r="C382" s="274"/>
      <c r="D382" s="570"/>
    </row>
    <row r="383" spans="1:4">
      <c r="B383" s="276"/>
      <c r="C383" s="274"/>
      <c r="D383" s="570"/>
    </row>
    <row r="384" spans="1:4">
      <c r="A384" s="517"/>
      <c r="B384" s="525" t="s">
        <v>890</v>
      </c>
      <c r="C384" s="578"/>
      <c r="D384" s="579"/>
    </row>
    <row r="385" spans="1:4" ht="6.75" customHeight="1">
      <c r="A385" s="285"/>
      <c r="B385" s="522"/>
      <c r="C385" s="276"/>
      <c r="D385" s="276"/>
    </row>
    <row r="386" spans="1:4" ht="7.5" customHeight="1">
      <c r="A386" s="524"/>
      <c r="B386" s="525"/>
      <c r="C386" s="580"/>
      <c r="D386" s="580"/>
    </row>
    <row r="387" spans="1:4">
      <c r="B387" s="577" t="s">
        <v>1541</v>
      </c>
      <c r="C387" s="581" t="s">
        <v>879</v>
      </c>
      <c r="D387" s="582" t="s">
        <v>1553</v>
      </c>
    </row>
    <row r="388" spans="1:4">
      <c r="B388" s="591" t="s">
        <v>1186</v>
      </c>
      <c r="C388" s="274"/>
      <c r="D388" s="570"/>
    </row>
    <row r="389" spans="1:4">
      <c r="B389" s="574"/>
      <c r="C389" s="274"/>
      <c r="D389" s="570"/>
    </row>
    <row r="390" spans="1:4">
      <c r="A390" s="29" t="s">
        <v>927</v>
      </c>
      <c r="B390" s="591" t="s">
        <v>1206</v>
      </c>
      <c r="C390" s="274"/>
      <c r="D390" s="570"/>
    </row>
    <row r="391" spans="1:4">
      <c r="B391" s="575"/>
      <c r="C391" s="274"/>
      <c r="D391" s="570"/>
    </row>
    <row r="392" spans="1:4">
      <c r="B392" s="620" t="s">
        <v>1309</v>
      </c>
      <c r="C392" s="274"/>
      <c r="D392" s="570"/>
    </row>
    <row r="393" spans="1:4">
      <c r="B393" s="620"/>
      <c r="C393" s="274"/>
      <c r="D393" s="570"/>
    </row>
    <row r="394" spans="1:4" ht="77.5">
      <c r="B394" s="620" t="s">
        <v>1308</v>
      </c>
      <c r="C394" s="274"/>
      <c r="D394" s="570"/>
    </row>
    <row r="395" spans="1:4">
      <c r="B395" s="620"/>
      <c r="C395" s="274"/>
      <c r="D395" s="570"/>
    </row>
    <row r="396" spans="1:4">
      <c r="B396" s="620" t="s">
        <v>1309</v>
      </c>
      <c r="C396" s="274"/>
      <c r="D396" s="570"/>
    </row>
    <row r="397" spans="1:4">
      <c r="B397" s="276"/>
      <c r="C397" s="274"/>
      <c r="D397" s="570"/>
    </row>
    <row r="398" spans="1:4">
      <c r="B398" s="599"/>
      <c r="C398" s="274"/>
      <c r="D398" s="570"/>
    </row>
    <row r="399" spans="1:4">
      <c r="B399" s="599" t="s">
        <v>1310</v>
      </c>
      <c r="C399" s="606" t="s">
        <v>1311</v>
      </c>
      <c r="D399" s="570"/>
    </row>
    <row r="400" spans="1:4">
      <c r="B400" s="634"/>
      <c r="C400" s="606" t="s">
        <v>1312</v>
      </c>
      <c r="D400" s="570"/>
    </row>
    <row r="401" spans="1:4" ht="46.5">
      <c r="B401" s="622" t="s">
        <v>1313</v>
      </c>
      <c r="C401" s="607" t="s">
        <v>1314</v>
      </c>
      <c r="D401" s="570"/>
    </row>
    <row r="402" spans="1:4">
      <c r="B402" s="622"/>
      <c r="C402" s="274"/>
      <c r="D402" s="570"/>
    </row>
    <row r="403" spans="1:4">
      <c r="B403" s="599" t="s">
        <v>1315</v>
      </c>
      <c r="C403" s="274"/>
      <c r="D403" s="570"/>
    </row>
    <row r="404" spans="1:4">
      <c r="B404" s="623" t="s">
        <v>1316</v>
      </c>
      <c r="C404" s="274"/>
      <c r="D404" s="570"/>
    </row>
    <row r="405" spans="1:4">
      <c r="A405" s="274"/>
      <c r="B405" s="620"/>
      <c r="C405" s="274"/>
      <c r="D405" s="570"/>
    </row>
    <row r="406" spans="1:4" ht="62">
      <c r="A406" s="274"/>
      <c r="B406" s="635" t="s">
        <v>1317</v>
      </c>
      <c r="C406" s="274"/>
      <c r="D406" s="570"/>
    </row>
    <row r="407" spans="1:4">
      <c r="A407" s="274"/>
      <c r="B407" s="575"/>
      <c r="C407" s="274"/>
      <c r="D407" s="570"/>
    </row>
    <row r="408" spans="1:4">
      <c r="A408" s="274"/>
      <c r="B408" s="599" t="s">
        <v>1318</v>
      </c>
      <c r="C408" s="274"/>
      <c r="D408" s="570"/>
    </row>
    <row r="409" spans="1:4">
      <c r="A409" s="274"/>
      <c r="B409" s="599"/>
      <c r="C409" s="274"/>
      <c r="D409" s="570"/>
    </row>
    <row r="410" spans="1:4">
      <c r="A410" s="274"/>
      <c r="B410" s="599" t="s">
        <v>1319</v>
      </c>
      <c r="C410" s="274"/>
      <c r="D410" s="570"/>
    </row>
    <row r="411" spans="1:4">
      <c r="A411" s="274"/>
      <c r="B411" s="599"/>
      <c r="C411" s="274"/>
      <c r="D411" s="570"/>
    </row>
    <row r="412" spans="1:4">
      <c r="A412" s="274"/>
      <c r="B412" s="599" t="s">
        <v>1320</v>
      </c>
      <c r="C412" s="274"/>
      <c r="D412" s="570"/>
    </row>
    <row r="413" spans="1:4">
      <c r="A413" s="274"/>
      <c r="B413" s="599"/>
      <c r="C413" s="274"/>
      <c r="D413" s="570"/>
    </row>
    <row r="414" spans="1:4">
      <c r="A414" s="274"/>
      <c r="B414" s="599" t="s">
        <v>1321</v>
      </c>
      <c r="C414" s="274"/>
      <c r="D414" s="570"/>
    </row>
    <row r="415" spans="1:4">
      <c r="A415" s="274"/>
      <c r="B415" s="599"/>
      <c r="C415" s="274"/>
      <c r="D415" s="570"/>
    </row>
    <row r="416" spans="1:4" ht="46.5">
      <c r="A416" s="274"/>
      <c r="B416" s="599" t="s">
        <v>1322</v>
      </c>
      <c r="C416" s="607" t="s">
        <v>1323</v>
      </c>
      <c r="D416" s="636"/>
    </row>
    <row r="417" spans="1:4">
      <c r="A417" s="274"/>
      <c r="B417" s="599"/>
      <c r="C417" s="274"/>
      <c r="D417" s="570"/>
    </row>
    <row r="418" spans="1:4" ht="31">
      <c r="A418" s="274"/>
      <c r="B418" s="628" t="s">
        <v>1324</v>
      </c>
      <c r="C418" s="607" t="s">
        <v>1325</v>
      </c>
      <c r="D418" s="570"/>
    </row>
    <row r="419" spans="1:4">
      <c r="A419" s="274"/>
      <c r="B419" s="575"/>
      <c r="C419" s="274"/>
      <c r="D419" s="570"/>
    </row>
    <row r="420" spans="1:4">
      <c r="A420" s="274"/>
      <c r="B420" s="575" t="s">
        <v>1326</v>
      </c>
      <c r="C420" s="274"/>
      <c r="D420" s="570"/>
    </row>
    <row r="421" spans="1:4">
      <c r="B421" s="575"/>
      <c r="C421" s="274"/>
      <c r="D421" s="570"/>
    </row>
    <row r="422" spans="1:4">
      <c r="B422" s="575" t="s">
        <v>1327</v>
      </c>
      <c r="C422" s="274"/>
      <c r="D422" s="570"/>
    </row>
    <row r="423" spans="1:4">
      <c r="B423" s="575"/>
      <c r="C423" s="274"/>
      <c r="D423" s="570"/>
    </row>
    <row r="424" spans="1:4">
      <c r="B424" s="575" t="s">
        <v>1328</v>
      </c>
      <c r="C424" s="274"/>
      <c r="D424" s="570"/>
    </row>
    <row r="425" spans="1:4">
      <c r="B425" s="575"/>
      <c r="C425" s="274"/>
      <c r="D425" s="570"/>
    </row>
    <row r="426" spans="1:4">
      <c r="A426" s="517"/>
      <c r="B426" s="525" t="s">
        <v>890</v>
      </c>
      <c r="C426" s="578"/>
      <c r="D426" s="579"/>
    </row>
    <row r="427" spans="1:4" ht="6.75" customHeight="1">
      <c r="A427" s="285"/>
      <c r="B427" s="522"/>
      <c r="C427" s="276"/>
      <c r="D427" s="276"/>
    </row>
    <row r="428" spans="1:4" ht="7.5" customHeight="1">
      <c r="A428" s="524"/>
      <c r="B428" s="525"/>
      <c r="C428" s="580"/>
      <c r="D428" s="580"/>
    </row>
    <row r="429" spans="1:4">
      <c r="B429" s="577" t="s">
        <v>1541</v>
      </c>
      <c r="C429" s="581" t="s">
        <v>879</v>
      </c>
      <c r="D429" s="582" t="s">
        <v>1553</v>
      </c>
    </row>
    <row r="430" spans="1:4">
      <c r="B430" s="577" t="s">
        <v>1179</v>
      </c>
      <c r="C430" s="274"/>
      <c r="D430" s="570"/>
    </row>
    <row r="431" spans="1:4">
      <c r="B431" s="434"/>
      <c r="C431" s="274"/>
      <c r="D431" s="570"/>
    </row>
    <row r="432" spans="1:4">
      <c r="B432" s="577" t="s">
        <v>1257</v>
      </c>
      <c r="C432" s="274"/>
      <c r="D432" s="570"/>
    </row>
    <row r="433" spans="1:4">
      <c r="B433" s="577"/>
      <c r="C433" s="274"/>
      <c r="D433" s="570"/>
    </row>
    <row r="434" spans="1:4" ht="31">
      <c r="B434" s="637" t="s">
        <v>1329</v>
      </c>
      <c r="C434" s="274"/>
      <c r="D434" s="570"/>
    </row>
    <row r="435" spans="1:4">
      <c r="B435" s="276"/>
      <c r="C435" s="274"/>
      <c r="D435" s="570"/>
    </row>
    <row r="436" spans="1:4">
      <c r="A436" s="29" t="s">
        <v>883</v>
      </c>
      <c r="B436" s="577" t="s">
        <v>1330</v>
      </c>
      <c r="C436" s="274"/>
      <c r="D436" s="570"/>
    </row>
    <row r="437" spans="1:4">
      <c r="B437" s="434"/>
      <c r="C437" s="274"/>
      <c r="D437" s="570"/>
    </row>
    <row r="438" spans="1:4" ht="31">
      <c r="B438" s="573" t="s">
        <v>1331</v>
      </c>
      <c r="C438" s="638" t="s">
        <v>916</v>
      </c>
      <c r="D438" s="570"/>
    </row>
    <row r="439" spans="1:4">
      <c r="B439" s="434"/>
      <c r="C439" s="274"/>
      <c r="D439" s="570"/>
    </row>
    <row r="440" spans="1:4" ht="62">
      <c r="B440" s="573" t="s">
        <v>1332</v>
      </c>
      <c r="C440" s="274"/>
      <c r="D440" s="570"/>
    </row>
    <row r="441" spans="1:4">
      <c r="B441" s="573"/>
      <c r="C441" s="274"/>
      <c r="D441" s="570"/>
    </row>
    <row r="442" spans="1:4" ht="46.5">
      <c r="B442" s="573" t="s">
        <v>1333</v>
      </c>
      <c r="C442" s="274"/>
      <c r="D442" s="570"/>
    </row>
    <row r="443" spans="1:4">
      <c r="B443" s="573"/>
      <c r="C443" s="274"/>
      <c r="D443" s="570"/>
    </row>
    <row r="444" spans="1:4">
      <c r="A444" s="29" t="s">
        <v>886</v>
      </c>
      <c r="B444" s="592" t="s">
        <v>1334</v>
      </c>
      <c r="C444" s="274"/>
      <c r="D444" s="570"/>
    </row>
    <row r="445" spans="1:4">
      <c r="B445" s="575"/>
      <c r="C445" s="274"/>
      <c r="D445" s="570"/>
    </row>
    <row r="446" spans="1:4" ht="62">
      <c r="B446" s="575" t="s">
        <v>1335</v>
      </c>
      <c r="C446" s="274"/>
      <c r="D446" s="570"/>
    </row>
    <row r="447" spans="1:4">
      <c r="B447" s="575"/>
      <c r="C447" s="274"/>
      <c r="D447" s="570"/>
    </row>
    <row r="448" spans="1:4" ht="62">
      <c r="B448" s="575" t="s">
        <v>1336</v>
      </c>
      <c r="C448" s="274"/>
      <c r="D448" s="570"/>
    </row>
    <row r="449" spans="1:4">
      <c r="B449" s="575"/>
      <c r="C449" s="274"/>
      <c r="D449" s="570"/>
    </row>
    <row r="450" spans="1:4" ht="31">
      <c r="B450" s="575" t="s">
        <v>1337</v>
      </c>
      <c r="C450" s="274"/>
      <c r="D450" s="570"/>
    </row>
    <row r="451" spans="1:4">
      <c r="B451" s="575"/>
      <c r="C451" s="274"/>
      <c r="D451" s="570"/>
    </row>
    <row r="452" spans="1:4">
      <c r="B452" s="575" t="s">
        <v>1338</v>
      </c>
      <c r="C452" s="274"/>
      <c r="D452" s="570"/>
    </row>
    <row r="453" spans="1:4">
      <c r="B453" s="575"/>
      <c r="C453" s="274"/>
      <c r="D453" s="570"/>
    </row>
    <row r="454" spans="1:4" ht="62">
      <c r="B454" s="575" t="s">
        <v>1339</v>
      </c>
      <c r="C454" s="274"/>
      <c r="D454" s="570"/>
    </row>
    <row r="455" spans="1:4">
      <c r="B455" s="573"/>
      <c r="C455" s="274"/>
      <c r="D455" s="570"/>
    </row>
    <row r="456" spans="1:4">
      <c r="B456" s="573"/>
      <c r="C456" s="274"/>
      <c r="D456" s="570"/>
    </row>
    <row r="457" spans="1:4">
      <c r="B457" s="573"/>
      <c r="C457" s="274"/>
      <c r="D457" s="570"/>
    </row>
    <row r="458" spans="1:4">
      <c r="B458" s="573"/>
      <c r="C458" s="274"/>
      <c r="D458" s="570"/>
    </row>
    <row r="459" spans="1:4">
      <c r="B459" s="276"/>
      <c r="C459" s="274"/>
      <c r="D459" s="570"/>
    </row>
    <row r="460" spans="1:4">
      <c r="A460" s="517"/>
      <c r="B460" s="525" t="s">
        <v>890</v>
      </c>
      <c r="C460" s="578"/>
      <c r="D460" s="579"/>
    </row>
    <row r="461" spans="1:4" ht="6.75" customHeight="1">
      <c r="A461" s="285"/>
      <c r="B461" s="522"/>
      <c r="C461" s="276"/>
      <c r="D461" s="276"/>
    </row>
    <row r="462" spans="1:4" ht="7.5" customHeight="1">
      <c r="A462" s="524"/>
      <c r="B462" s="525"/>
      <c r="C462" s="580"/>
      <c r="D462" s="580"/>
    </row>
    <row r="463" spans="1:4">
      <c r="B463" s="577" t="s">
        <v>1541</v>
      </c>
      <c r="C463" s="581" t="s">
        <v>879</v>
      </c>
      <c r="D463" s="582" t="s">
        <v>1553</v>
      </c>
    </row>
    <row r="464" spans="1:4">
      <c r="B464" s="591" t="s">
        <v>1340</v>
      </c>
      <c r="C464" s="274"/>
      <c r="D464" s="570"/>
    </row>
    <row r="465" spans="1:4">
      <c r="B465" s="599"/>
      <c r="C465" s="274"/>
      <c r="D465" s="570"/>
    </row>
    <row r="466" spans="1:4">
      <c r="B466" s="599"/>
      <c r="C466" s="274"/>
      <c r="D466" s="570"/>
    </row>
    <row r="467" spans="1:4">
      <c r="A467" s="29" t="s">
        <v>883</v>
      </c>
      <c r="B467" s="592" t="s">
        <v>1341</v>
      </c>
      <c r="C467" s="274"/>
      <c r="D467" s="570"/>
    </row>
    <row r="468" spans="1:4">
      <c r="B468" s="575"/>
      <c r="C468" s="274"/>
      <c r="D468" s="570"/>
    </row>
    <row r="469" spans="1:4" ht="62">
      <c r="B469" s="575" t="s">
        <v>1342</v>
      </c>
      <c r="C469" s="274"/>
      <c r="D469" s="570"/>
    </row>
    <row r="470" spans="1:4">
      <c r="B470" s="599"/>
      <c r="C470" s="274"/>
      <c r="D470" s="570"/>
    </row>
    <row r="471" spans="1:4">
      <c r="A471" s="29" t="s">
        <v>886</v>
      </c>
      <c r="B471" s="592" t="s">
        <v>1343</v>
      </c>
      <c r="C471" s="274"/>
      <c r="D471" s="570"/>
    </row>
    <row r="472" spans="1:4">
      <c r="B472" s="592"/>
      <c r="C472" s="274"/>
      <c r="D472" s="570"/>
    </row>
    <row r="473" spans="1:4" ht="62">
      <c r="B473" s="575" t="s">
        <v>1344</v>
      </c>
      <c r="C473" s="274"/>
      <c r="D473" s="570"/>
    </row>
    <row r="474" spans="1:4">
      <c r="B474" s="276"/>
      <c r="C474" s="274"/>
      <c r="D474" s="570"/>
    </row>
    <row r="475" spans="1:4">
      <c r="A475" s="29" t="s">
        <v>927</v>
      </c>
      <c r="B475" s="592" t="s">
        <v>1345</v>
      </c>
      <c r="C475" s="274"/>
      <c r="D475" s="570"/>
    </row>
    <row r="476" spans="1:4">
      <c r="B476" s="276"/>
      <c r="C476" s="274"/>
      <c r="D476" s="570"/>
    </row>
    <row r="477" spans="1:4" ht="31">
      <c r="B477" s="575" t="s">
        <v>1346</v>
      </c>
      <c r="C477" s="274"/>
      <c r="D477" s="570"/>
    </row>
    <row r="478" spans="1:4">
      <c r="B478" s="276"/>
      <c r="C478" s="274"/>
      <c r="D478" s="570"/>
    </row>
    <row r="479" spans="1:4">
      <c r="A479" s="29" t="s">
        <v>932</v>
      </c>
      <c r="B479" s="569" t="s">
        <v>1347</v>
      </c>
      <c r="C479" s="274"/>
      <c r="D479" s="570"/>
    </row>
    <row r="480" spans="1:4">
      <c r="B480" s="276"/>
      <c r="C480" s="274"/>
      <c r="D480" s="570"/>
    </row>
    <row r="481" spans="2:4" ht="130.5" customHeight="1">
      <c r="B481" s="639" t="s">
        <v>1348</v>
      </c>
      <c r="C481" s="627" t="s">
        <v>916</v>
      </c>
      <c r="D481" s="570"/>
    </row>
    <row r="482" spans="2:4">
      <c r="B482" s="276"/>
      <c r="C482" s="274"/>
      <c r="D482" s="570"/>
    </row>
    <row r="483" spans="2:4">
      <c r="B483" s="276"/>
      <c r="C483" s="274"/>
      <c r="D483" s="570"/>
    </row>
    <row r="484" spans="2:4">
      <c r="B484" s="276"/>
      <c r="C484" s="274"/>
      <c r="D484" s="570"/>
    </row>
    <row r="485" spans="2:4">
      <c r="B485" s="276"/>
      <c r="C485" s="274"/>
      <c r="D485" s="570"/>
    </row>
    <row r="486" spans="2:4">
      <c r="B486" s="276"/>
      <c r="C486" s="274"/>
      <c r="D486" s="570"/>
    </row>
    <row r="487" spans="2:4">
      <c r="B487" s="276"/>
      <c r="C487" s="274"/>
      <c r="D487" s="570"/>
    </row>
    <row r="488" spans="2:4">
      <c r="B488" s="276"/>
      <c r="C488" s="274"/>
      <c r="D488" s="570"/>
    </row>
    <row r="489" spans="2:4">
      <c r="B489" s="276"/>
      <c r="C489" s="274"/>
      <c r="D489" s="570"/>
    </row>
    <row r="490" spans="2:4">
      <c r="B490" s="276"/>
      <c r="C490" s="274"/>
      <c r="D490" s="570"/>
    </row>
    <row r="491" spans="2:4">
      <c r="B491" s="276"/>
      <c r="C491" s="274"/>
      <c r="D491" s="570"/>
    </row>
    <row r="492" spans="2:4">
      <c r="B492" s="276"/>
      <c r="C492" s="274"/>
      <c r="D492" s="570"/>
    </row>
    <row r="493" spans="2:4">
      <c r="B493" s="276"/>
      <c r="C493" s="274"/>
      <c r="D493" s="570"/>
    </row>
    <row r="494" spans="2:4">
      <c r="B494" s="276"/>
      <c r="C494" s="274"/>
      <c r="D494" s="570"/>
    </row>
    <row r="495" spans="2:4">
      <c r="B495" s="276"/>
      <c r="C495" s="274"/>
      <c r="D495" s="570"/>
    </row>
    <row r="496" spans="2:4">
      <c r="B496" s="276"/>
      <c r="C496" s="274"/>
      <c r="D496" s="570"/>
    </row>
    <row r="497" spans="1:4">
      <c r="B497" s="276"/>
      <c r="C497" s="274"/>
      <c r="D497" s="570"/>
    </row>
    <row r="498" spans="1:4">
      <c r="B498" s="276"/>
      <c r="C498" s="274"/>
      <c r="D498" s="570"/>
    </row>
    <row r="499" spans="1:4">
      <c r="B499" s="276"/>
      <c r="C499" s="274"/>
      <c r="D499" s="570"/>
    </row>
    <row r="500" spans="1:4">
      <c r="A500" s="517"/>
      <c r="B500" s="525" t="s">
        <v>890</v>
      </c>
      <c r="C500" s="578"/>
      <c r="D500" s="579"/>
    </row>
    <row r="501" spans="1:4" ht="6.75" customHeight="1">
      <c r="A501" s="285"/>
      <c r="B501" s="522"/>
      <c r="C501" s="276"/>
      <c r="D501" s="276"/>
    </row>
    <row r="502" spans="1:4" ht="7.5" customHeight="1">
      <c r="A502" s="588"/>
      <c r="B502" s="589"/>
      <c r="C502" s="590"/>
      <c r="D502" s="579"/>
    </row>
    <row r="503" spans="1:4">
      <c r="B503" s="577" t="s">
        <v>1541</v>
      </c>
      <c r="C503" s="581" t="s">
        <v>879</v>
      </c>
      <c r="D503" s="582" t="s">
        <v>1553</v>
      </c>
    </row>
    <row r="504" spans="1:4">
      <c r="B504" s="591" t="s">
        <v>1340</v>
      </c>
      <c r="C504" s="274"/>
      <c r="D504" s="570"/>
    </row>
    <row r="505" spans="1:4">
      <c r="B505" s="599"/>
      <c r="C505" s="274"/>
      <c r="D505" s="570"/>
    </row>
    <row r="506" spans="1:4">
      <c r="A506" s="29" t="s">
        <v>883</v>
      </c>
      <c r="B506" s="592" t="s">
        <v>1349</v>
      </c>
      <c r="C506" s="274"/>
      <c r="D506" s="570"/>
    </row>
    <row r="507" spans="1:4">
      <c r="B507" s="592"/>
      <c r="C507" s="274"/>
      <c r="D507" s="570"/>
    </row>
    <row r="508" spans="1:4" ht="31">
      <c r="B508" s="575" t="s">
        <v>1350</v>
      </c>
      <c r="C508" s="638" t="s">
        <v>916</v>
      </c>
      <c r="D508" s="570"/>
    </row>
    <row r="509" spans="1:4">
      <c r="B509" s="574"/>
      <c r="C509" s="274"/>
      <c r="D509" s="570"/>
    </row>
    <row r="510" spans="1:4" ht="46.5">
      <c r="B510" s="575" t="s">
        <v>1351</v>
      </c>
      <c r="C510" s="274"/>
      <c r="D510" s="570"/>
    </row>
    <row r="511" spans="1:4">
      <c r="B511" s="575"/>
      <c r="C511" s="274"/>
      <c r="D511" s="570"/>
    </row>
    <row r="512" spans="1:4" ht="34.5" customHeight="1">
      <c r="B512" s="640" t="s">
        <v>1352</v>
      </c>
      <c r="C512" s="274"/>
      <c r="D512" s="570"/>
    </row>
    <row r="513" spans="1:4">
      <c r="B513" s="641"/>
      <c r="C513" s="274"/>
      <c r="D513" s="570"/>
    </row>
    <row r="514" spans="1:4">
      <c r="A514" s="29" t="s">
        <v>886</v>
      </c>
      <c r="B514" s="592" t="s">
        <v>1353</v>
      </c>
      <c r="C514" s="274"/>
      <c r="D514" s="570"/>
    </row>
    <row r="515" spans="1:4">
      <c r="B515" s="575"/>
      <c r="C515" s="274"/>
      <c r="D515" s="570"/>
    </row>
    <row r="516" spans="1:4" ht="81.75" customHeight="1">
      <c r="B516" s="596" t="s">
        <v>1354</v>
      </c>
      <c r="C516" s="274"/>
      <c r="D516" s="570"/>
    </row>
    <row r="517" spans="1:4">
      <c r="B517" s="276"/>
      <c r="C517" s="274"/>
      <c r="D517" s="570"/>
    </row>
    <row r="518" spans="1:4">
      <c r="A518" s="29" t="s">
        <v>927</v>
      </c>
      <c r="B518" s="569" t="s">
        <v>1355</v>
      </c>
      <c r="C518" s="274"/>
      <c r="D518" s="570"/>
    </row>
    <row r="519" spans="1:4">
      <c r="B519" s="569"/>
      <c r="C519" s="274"/>
      <c r="D519" s="570"/>
    </row>
    <row r="520" spans="1:4" ht="46.5">
      <c r="B520" s="575" t="s">
        <v>1356</v>
      </c>
      <c r="C520" s="274"/>
      <c r="D520" s="570"/>
    </row>
    <row r="521" spans="1:4">
      <c r="B521" s="575"/>
      <c r="C521" s="274"/>
      <c r="D521" s="570"/>
    </row>
    <row r="522" spans="1:4" ht="33" customHeight="1">
      <c r="B522" s="575" t="s">
        <v>1357</v>
      </c>
      <c r="C522" s="274"/>
      <c r="D522" s="570"/>
    </row>
    <row r="523" spans="1:4" ht="9" customHeight="1">
      <c r="B523" s="575"/>
      <c r="C523" s="274"/>
      <c r="D523" s="570"/>
    </row>
    <row r="524" spans="1:4">
      <c r="A524" s="29" t="s">
        <v>932</v>
      </c>
      <c r="B524" s="569" t="s">
        <v>1358</v>
      </c>
      <c r="C524" s="274"/>
      <c r="D524" s="570"/>
    </row>
    <row r="525" spans="1:4">
      <c r="B525" s="569"/>
      <c r="C525" s="274"/>
      <c r="D525" s="570"/>
    </row>
    <row r="526" spans="1:4" ht="108.5">
      <c r="B526" s="575" t="s">
        <v>1359</v>
      </c>
      <c r="C526" s="206" t="s">
        <v>1360</v>
      </c>
      <c r="D526" s="570"/>
    </row>
    <row r="527" spans="1:4">
      <c r="B527" s="575"/>
      <c r="C527" s="274"/>
      <c r="D527" s="570"/>
    </row>
    <row r="528" spans="1:4" ht="62">
      <c r="B528" s="575" t="s">
        <v>1361</v>
      </c>
      <c r="C528" s="274"/>
      <c r="D528" s="570"/>
    </row>
    <row r="529" spans="1:4">
      <c r="B529" s="276"/>
      <c r="C529" s="274"/>
      <c r="D529" s="570"/>
    </row>
    <row r="530" spans="1:4" ht="31">
      <c r="B530" s="642" t="s">
        <v>1362</v>
      </c>
      <c r="C530" s="274"/>
      <c r="D530" s="570"/>
    </row>
    <row r="531" spans="1:4" ht="12.75" customHeight="1">
      <c r="B531" s="276"/>
      <c r="C531" s="274"/>
      <c r="D531" s="570"/>
    </row>
    <row r="532" spans="1:4" ht="31">
      <c r="B532" s="575" t="s">
        <v>1363</v>
      </c>
      <c r="C532" s="274"/>
      <c r="D532" s="570"/>
    </row>
    <row r="533" spans="1:4" ht="12" customHeight="1">
      <c r="B533" s="575"/>
      <c r="C533" s="274"/>
      <c r="D533" s="570"/>
    </row>
    <row r="534" spans="1:4">
      <c r="A534" s="517"/>
      <c r="B534" s="525" t="s">
        <v>890</v>
      </c>
      <c r="C534" s="578"/>
      <c r="D534" s="579"/>
    </row>
    <row r="535" spans="1:4" ht="6.75" customHeight="1">
      <c r="A535" s="285"/>
      <c r="B535" s="522"/>
      <c r="C535" s="276"/>
      <c r="D535" s="276"/>
    </row>
    <row r="536" spans="1:4" ht="7.5" customHeight="1">
      <c r="A536" s="524"/>
      <c r="B536" s="525"/>
      <c r="C536" s="580"/>
      <c r="D536" s="580"/>
    </row>
    <row r="537" spans="1:4">
      <c r="B537" s="577" t="s">
        <v>1541</v>
      </c>
      <c r="C537" s="581" t="s">
        <v>879</v>
      </c>
      <c r="D537" s="582" t="s">
        <v>1553</v>
      </c>
    </row>
    <row r="538" spans="1:4">
      <c r="B538" s="591" t="s">
        <v>1340</v>
      </c>
      <c r="C538" s="274"/>
      <c r="D538" s="570"/>
    </row>
    <row r="539" spans="1:4">
      <c r="B539" s="599"/>
      <c r="C539" s="274"/>
      <c r="D539" s="570"/>
    </row>
    <row r="540" spans="1:4">
      <c r="A540" s="29" t="s">
        <v>883</v>
      </c>
      <c r="B540" s="592" t="s">
        <v>1364</v>
      </c>
      <c r="C540" s="274"/>
      <c r="D540" s="570"/>
    </row>
    <row r="541" spans="1:4" ht="93">
      <c r="B541" s="279" t="s">
        <v>1365</v>
      </c>
      <c r="C541" s="274"/>
      <c r="D541" s="570"/>
    </row>
    <row r="542" spans="1:4">
      <c r="B542" s="276"/>
      <c r="C542" s="274"/>
      <c r="D542" s="570"/>
    </row>
    <row r="543" spans="1:4">
      <c r="A543" s="29" t="s">
        <v>886</v>
      </c>
      <c r="B543" s="569" t="s">
        <v>1366</v>
      </c>
      <c r="C543" s="274"/>
      <c r="D543" s="570"/>
    </row>
    <row r="544" spans="1:4">
      <c r="B544" s="569"/>
      <c r="C544" s="274"/>
      <c r="D544" s="570"/>
    </row>
    <row r="545" spans="1:4" ht="67.5" customHeight="1">
      <c r="B545" s="575" t="s">
        <v>1367</v>
      </c>
      <c r="C545" s="274"/>
      <c r="D545" s="570"/>
    </row>
    <row r="546" spans="1:4">
      <c r="B546" s="575"/>
      <c r="C546" s="274"/>
      <c r="D546" s="570"/>
    </row>
    <row r="547" spans="1:4" ht="31">
      <c r="B547" s="575" t="s">
        <v>1368</v>
      </c>
      <c r="C547" s="643" t="s">
        <v>919</v>
      </c>
      <c r="D547" s="570"/>
    </row>
    <row r="548" spans="1:4">
      <c r="B548" s="276"/>
      <c r="C548" s="274"/>
      <c r="D548" s="570"/>
    </row>
    <row r="549" spans="1:4">
      <c r="A549" s="29" t="s">
        <v>927</v>
      </c>
      <c r="B549" s="569" t="s">
        <v>1369</v>
      </c>
      <c r="C549" s="274"/>
      <c r="D549" s="570"/>
    </row>
    <row r="550" spans="1:4">
      <c r="B550" s="569"/>
      <c r="C550" s="274"/>
      <c r="D550" s="570"/>
    </row>
    <row r="551" spans="1:4" ht="77.5">
      <c r="B551" s="575" t="s">
        <v>1370</v>
      </c>
      <c r="C551" s="274"/>
      <c r="D551" s="570"/>
    </row>
    <row r="552" spans="1:4">
      <c r="B552" s="575"/>
      <c r="C552" s="274"/>
      <c r="D552" s="570"/>
    </row>
    <row r="553" spans="1:4" ht="31">
      <c r="B553" s="575" t="s">
        <v>1371</v>
      </c>
      <c r="C553" s="274"/>
      <c r="D553" s="570"/>
    </row>
    <row r="554" spans="1:4">
      <c r="B554" s="575"/>
      <c r="C554" s="274"/>
      <c r="D554" s="570"/>
    </row>
    <row r="555" spans="1:4" ht="31">
      <c r="B555" s="575" t="s">
        <v>1372</v>
      </c>
      <c r="C555" s="274"/>
      <c r="D555" s="570"/>
    </row>
    <row r="556" spans="1:4">
      <c r="B556" s="276"/>
      <c r="C556" s="274"/>
      <c r="D556" s="570"/>
    </row>
    <row r="557" spans="1:4">
      <c r="A557" s="145"/>
      <c r="B557" s="599"/>
      <c r="C557" s="274"/>
      <c r="D557" s="570"/>
    </row>
    <row r="558" spans="1:4">
      <c r="A558" s="145" t="s">
        <v>932</v>
      </c>
      <c r="B558" s="592" t="s">
        <v>1373</v>
      </c>
      <c r="C558" s="274"/>
      <c r="D558" s="570"/>
    </row>
    <row r="559" spans="1:4">
      <c r="B559" s="276"/>
      <c r="C559" s="274"/>
      <c r="D559" s="570"/>
    </row>
    <row r="560" spans="1:4" ht="46.5">
      <c r="B560" s="575" t="s">
        <v>1374</v>
      </c>
      <c r="C560" s="274"/>
      <c r="D560" s="570"/>
    </row>
    <row r="561" spans="1:4">
      <c r="B561" s="575"/>
      <c r="C561" s="274"/>
      <c r="D561" s="570"/>
    </row>
    <row r="562" spans="1:4" ht="46.5">
      <c r="B562" s="575" t="s">
        <v>1375</v>
      </c>
      <c r="C562" s="274"/>
      <c r="D562" s="570"/>
    </row>
    <row r="563" spans="1:4">
      <c r="B563" s="575"/>
      <c r="C563" s="274"/>
      <c r="D563" s="570"/>
    </row>
    <row r="564" spans="1:4" ht="46.5">
      <c r="B564" s="575" t="s">
        <v>1376</v>
      </c>
      <c r="C564" s="274"/>
      <c r="D564" s="570"/>
    </row>
    <row r="565" spans="1:4" ht="27.75" customHeight="1">
      <c r="B565" s="575"/>
      <c r="C565" s="274"/>
      <c r="D565" s="570"/>
    </row>
    <row r="566" spans="1:4" ht="27.75" customHeight="1">
      <c r="B566" s="276"/>
      <c r="C566" s="274"/>
      <c r="D566" s="570"/>
    </row>
    <row r="567" spans="1:4">
      <c r="A567" s="517"/>
      <c r="B567" s="525" t="s">
        <v>890</v>
      </c>
      <c r="C567" s="578"/>
      <c r="D567" s="579"/>
    </row>
    <row r="568" spans="1:4" ht="6.75" customHeight="1">
      <c r="A568" s="285"/>
      <c r="B568" s="522"/>
      <c r="C568" s="276"/>
      <c r="D568" s="276"/>
    </row>
    <row r="569" spans="1:4" ht="7.5" customHeight="1">
      <c r="A569" s="524"/>
      <c r="B569" s="525"/>
      <c r="C569" s="580"/>
      <c r="D569" s="580"/>
    </row>
    <row r="570" spans="1:4">
      <c r="B570" s="577" t="s">
        <v>1541</v>
      </c>
      <c r="C570" s="581" t="s">
        <v>879</v>
      </c>
      <c r="D570" s="582" t="s">
        <v>1553</v>
      </c>
    </row>
    <row r="571" spans="1:4" ht="15.75" customHeight="1">
      <c r="B571" s="434" t="s">
        <v>1179</v>
      </c>
      <c r="C571" s="274"/>
      <c r="D571" s="570"/>
    </row>
    <row r="572" spans="1:4" ht="15.75" customHeight="1">
      <c r="B572" s="434"/>
      <c r="C572" s="274"/>
      <c r="D572" s="570"/>
    </row>
    <row r="573" spans="1:4" ht="16.5" customHeight="1">
      <c r="A573" s="29" t="s">
        <v>932</v>
      </c>
      <c r="B573" s="577" t="s">
        <v>1377</v>
      </c>
      <c r="C573" s="274"/>
      <c r="D573" s="570"/>
    </row>
    <row r="574" spans="1:4" ht="16.5" customHeight="1">
      <c r="B574" s="577"/>
      <c r="C574" s="274"/>
      <c r="D574" s="570"/>
    </row>
    <row r="575" spans="1:4" ht="31">
      <c r="B575" s="644" t="s">
        <v>1378</v>
      </c>
      <c r="C575" s="274"/>
      <c r="D575" s="570"/>
    </row>
    <row r="576" spans="1:4">
      <c r="B576" s="645" t="s">
        <v>1379</v>
      </c>
      <c r="C576" s="274"/>
      <c r="D576" s="570"/>
    </row>
    <row r="577" spans="1:4">
      <c r="B577" s="276" t="s">
        <v>1380</v>
      </c>
      <c r="C577" s="274"/>
      <c r="D577" s="570"/>
    </row>
    <row r="578" spans="1:4">
      <c r="B578" s="276" t="s">
        <v>1381</v>
      </c>
      <c r="C578" s="274"/>
      <c r="D578" s="570"/>
    </row>
    <row r="579" spans="1:4" ht="46.5">
      <c r="B579" s="279" t="s">
        <v>1382</v>
      </c>
      <c r="C579" s="274"/>
      <c r="D579" s="570"/>
    </row>
    <row r="580" spans="1:4">
      <c r="B580" s="276" t="s">
        <v>1383</v>
      </c>
      <c r="C580" s="274"/>
      <c r="D580" s="570"/>
    </row>
    <row r="581" spans="1:4">
      <c r="B581" s="276" t="s">
        <v>1384</v>
      </c>
      <c r="C581" s="274"/>
      <c r="D581" s="570"/>
    </row>
    <row r="582" spans="1:4" ht="46.5">
      <c r="B582" s="646" t="s">
        <v>1385</v>
      </c>
      <c r="C582" s="274"/>
      <c r="D582" s="570"/>
    </row>
    <row r="583" spans="1:4">
      <c r="B583" s="276"/>
      <c r="C583" s="274"/>
      <c r="D583" s="570"/>
    </row>
    <row r="584" spans="1:4" ht="62">
      <c r="B584" s="573" t="s">
        <v>1386</v>
      </c>
      <c r="C584" s="274"/>
      <c r="D584" s="570"/>
    </row>
    <row r="585" spans="1:4">
      <c r="B585" s="276"/>
      <c r="C585" s="274"/>
      <c r="D585" s="570"/>
    </row>
    <row r="586" spans="1:4">
      <c r="A586" s="29" t="s">
        <v>883</v>
      </c>
      <c r="B586" s="572" t="s">
        <v>1387</v>
      </c>
      <c r="C586" s="274"/>
      <c r="D586" s="570"/>
    </row>
    <row r="587" spans="1:4">
      <c r="B587" s="276"/>
      <c r="C587" s="274"/>
      <c r="D587" s="570"/>
    </row>
    <row r="588" spans="1:4" ht="62">
      <c r="B588" s="573" t="s">
        <v>1388</v>
      </c>
      <c r="C588" s="274"/>
      <c r="D588" s="570"/>
    </row>
    <row r="589" spans="1:4">
      <c r="B589" s="573"/>
      <c r="C589" s="274"/>
      <c r="D589" s="570"/>
    </row>
    <row r="590" spans="1:4" ht="31">
      <c r="B590" s="573" t="s">
        <v>1389</v>
      </c>
      <c r="C590" s="647" t="s">
        <v>919</v>
      </c>
      <c r="D590" s="570"/>
    </row>
    <row r="591" spans="1:4">
      <c r="B591" s="573"/>
      <c r="C591" s="274"/>
      <c r="D591" s="570"/>
    </row>
    <row r="592" spans="1:4" ht="62">
      <c r="B592" s="573" t="s">
        <v>1390</v>
      </c>
      <c r="C592" s="274"/>
      <c r="D592" s="570"/>
    </row>
    <row r="593" spans="1:4">
      <c r="B593" s="573"/>
      <c r="C593" s="274"/>
      <c r="D593" s="570"/>
    </row>
    <row r="594" spans="1:4" ht="31">
      <c r="B594" s="573" t="s">
        <v>1391</v>
      </c>
      <c r="C594" s="274"/>
      <c r="D594" s="570"/>
    </row>
    <row r="595" spans="1:4">
      <c r="B595" s="276"/>
      <c r="C595" s="274"/>
      <c r="D595" s="570"/>
    </row>
    <row r="596" spans="1:4">
      <c r="A596" s="29" t="s">
        <v>886</v>
      </c>
      <c r="B596" s="572" t="s">
        <v>1392</v>
      </c>
      <c r="C596" s="274"/>
      <c r="D596" s="570"/>
    </row>
    <row r="597" spans="1:4">
      <c r="B597" s="573"/>
      <c r="C597" s="274"/>
      <c r="D597" s="570"/>
    </row>
    <row r="598" spans="1:4" ht="62">
      <c r="B598" s="279" t="s">
        <v>1393</v>
      </c>
      <c r="C598" s="274"/>
      <c r="D598" s="570"/>
    </row>
    <row r="599" spans="1:4">
      <c r="B599" s="279"/>
      <c r="C599" s="274"/>
      <c r="D599" s="570"/>
    </row>
    <row r="600" spans="1:4">
      <c r="B600" s="279"/>
      <c r="C600" s="274"/>
      <c r="D600" s="570"/>
    </row>
    <row r="601" spans="1:4">
      <c r="B601" s="279"/>
      <c r="C601" s="274"/>
      <c r="D601" s="570"/>
    </row>
    <row r="602" spans="1:4">
      <c r="B602" s="279"/>
      <c r="C602" s="274"/>
      <c r="D602" s="570"/>
    </row>
    <row r="603" spans="1:4">
      <c r="B603" s="279"/>
      <c r="C603" s="274"/>
      <c r="D603" s="570"/>
    </row>
    <row r="604" spans="1:4">
      <c r="B604" s="276"/>
      <c r="C604" s="274"/>
      <c r="D604" s="570"/>
    </row>
    <row r="605" spans="1:4">
      <c r="A605" s="517"/>
      <c r="B605" s="525" t="s">
        <v>890</v>
      </c>
      <c r="C605" s="578"/>
      <c r="D605" s="579"/>
    </row>
    <row r="606" spans="1:4" ht="6.75" customHeight="1">
      <c r="A606" s="285"/>
      <c r="B606" s="522"/>
      <c r="C606" s="276"/>
      <c r="D606" s="276"/>
    </row>
    <row r="607" spans="1:4" ht="7.5" customHeight="1">
      <c r="A607" s="524"/>
      <c r="B607" s="525"/>
      <c r="C607" s="580"/>
      <c r="D607" s="580"/>
    </row>
    <row r="608" spans="1:4">
      <c r="B608" s="577" t="s">
        <v>1541</v>
      </c>
      <c r="C608" s="581" t="s">
        <v>879</v>
      </c>
      <c r="D608" s="582" t="s">
        <v>1553</v>
      </c>
    </row>
    <row r="609" spans="1:4">
      <c r="B609" s="572" t="s">
        <v>1179</v>
      </c>
      <c r="C609" s="274"/>
      <c r="D609" s="570"/>
    </row>
    <row r="610" spans="1:4">
      <c r="B610" s="573"/>
      <c r="C610" s="274"/>
      <c r="D610" s="570"/>
    </row>
    <row r="611" spans="1:4">
      <c r="A611" s="29" t="s">
        <v>883</v>
      </c>
      <c r="B611" s="572" t="s">
        <v>1394</v>
      </c>
      <c r="C611" s="274"/>
      <c r="D611" s="570"/>
    </row>
    <row r="612" spans="1:4" ht="14.25" customHeight="1">
      <c r="B612" s="276"/>
      <c r="C612" s="274"/>
      <c r="D612" s="570"/>
    </row>
    <row r="613" spans="1:4" ht="77.5">
      <c r="B613" s="573" t="s">
        <v>1395</v>
      </c>
      <c r="C613" s="274"/>
      <c r="D613" s="570"/>
    </row>
    <row r="614" spans="1:4" ht="46.5">
      <c r="B614" s="573" t="s">
        <v>1396</v>
      </c>
      <c r="C614" s="607" t="s">
        <v>1397</v>
      </c>
      <c r="D614" s="570"/>
    </row>
    <row r="615" spans="1:4">
      <c r="B615" s="276"/>
      <c r="C615" s="274"/>
      <c r="D615" s="570"/>
    </row>
    <row r="616" spans="1:4">
      <c r="A616" s="29" t="s">
        <v>886</v>
      </c>
      <c r="B616" s="572" t="s">
        <v>1398</v>
      </c>
      <c r="C616" s="274"/>
      <c r="D616" s="570"/>
    </row>
    <row r="617" spans="1:4">
      <c r="B617" s="276"/>
      <c r="C617" s="274"/>
      <c r="D617" s="570"/>
    </row>
    <row r="618" spans="1:4" ht="108.5">
      <c r="B618" s="573" t="s">
        <v>1399</v>
      </c>
      <c r="C618" s="643" t="s">
        <v>919</v>
      </c>
      <c r="D618" s="570"/>
    </row>
    <row r="619" spans="1:4" ht="31">
      <c r="B619" s="573" t="s">
        <v>1400</v>
      </c>
      <c r="C619" s="274"/>
      <c r="D619" s="570"/>
    </row>
    <row r="620" spans="1:4">
      <c r="B620" s="573"/>
      <c r="C620" s="274"/>
      <c r="D620" s="570"/>
    </row>
    <row r="621" spans="1:4">
      <c r="A621" s="29" t="s">
        <v>927</v>
      </c>
      <c r="B621" s="572" t="s">
        <v>1401</v>
      </c>
      <c r="C621" s="274"/>
      <c r="D621" s="570"/>
    </row>
    <row r="622" spans="1:4">
      <c r="B622" s="276"/>
      <c r="C622" s="274"/>
      <c r="D622" s="570"/>
    </row>
    <row r="623" spans="1:4" ht="77.5">
      <c r="B623" s="573" t="s">
        <v>1402</v>
      </c>
      <c r="C623" s="274"/>
      <c r="D623" s="570"/>
    </row>
    <row r="624" spans="1:4">
      <c r="B624" s="573"/>
      <c r="C624" s="274"/>
      <c r="D624" s="570"/>
    </row>
    <row r="625" spans="1:4" ht="100.5" customHeight="1">
      <c r="B625" s="573" t="s">
        <v>1403</v>
      </c>
      <c r="C625" s="643" t="s">
        <v>919</v>
      </c>
      <c r="D625" s="570"/>
    </row>
    <row r="626" spans="1:4">
      <c r="B626" s="573"/>
      <c r="C626" s="274"/>
      <c r="D626" s="570"/>
    </row>
    <row r="627" spans="1:4">
      <c r="B627" s="573" t="s">
        <v>1404</v>
      </c>
      <c r="C627" s="274"/>
      <c r="D627" s="570"/>
    </row>
    <row r="628" spans="1:4">
      <c r="B628" s="276"/>
      <c r="C628" s="274"/>
      <c r="D628" s="570"/>
    </row>
    <row r="629" spans="1:4">
      <c r="A629" s="29" t="s">
        <v>932</v>
      </c>
      <c r="B629" s="572" t="s">
        <v>1405</v>
      </c>
      <c r="C629" s="274"/>
      <c r="D629" s="570"/>
    </row>
    <row r="630" spans="1:4" ht="11.25" customHeight="1">
      <c r="B630" s="573"/>
      <c r="C630" s="274"/>
      <c r="D630" s="570"/>
    </row>
    <row r="631" spans="1:4" ht="62">
      <c r="B631" s="573" t="s">
        <v>1406</v>
      </c>
      <c r="C631" s="274"/>
      <c r="D631" s="570"/>
    </row>
    <row r="632" spans="1:4" ht="11.25" customHeight="1">
      <c r="B632" s="573"/>
      <c r="C632" s="274"/>
      <c r="D632" s="570"/>
    </row>
    <row r="633" spans="1:4" ht="18" customHeight="1">
      <c r="B633" s="573" t="s">
        <v>1407</v>
      </c>
      <c r="C633" s="274"/>
      <c r="D633" s="570"/>
    </row>
    <row r="634" spans="1:4">
      <c r="B634" s="276"/>
      <c r="C634" s="274"/>
      <c r="D634" s="570"/>
    </row>
    <row r="635" spans="1:4">
      <c r="A635" s="517"/>
      <c r="B635" s="525" t="s">
        <v>890</v>
      </c>
      <c r="C635" s="578"/>
      <c r="D635" s="579"/>
    </row>
    <row r="636" spans="1:4" ht="6.75" customHeight="1">
      <c r="A636" s="285"/>
      <c r="B636" s="522"/>
      <c r="C636" s="276"/>
      <c r="D636" s="276"/>
    </row>
    <row r="637" spans="1:4" ht="7.5" customHeight="1">
      <c r="A637" s="524"/>
      <c r="B637" s="525"/>
      <c r="C637" s="580"/>
      <c r="D637" s="580"/>
    </row>
    <row r="638" spans="1:4">
      <c r="B638" s="577" t="s">
        <v>1541</v>
      </c>
      <c r="C638" s="581" t="s">
        <v>879</v>
      </c>
      <c r="D638" s="582" t="s">
        <v>1553</v>
      </c>
    </row>
    <row r="639" spans="1:4">
      <c r="B639" s="577" t="s">
        <v>1179</v>
      </c>
      <c r="C639" s="274"/>
      <c r="D639" s="570"/>
    </row>
    <row r="640" spans="1:4">
      <c r="B640" s="434"/>
      <c r="C640" s="274"/>
      <c r="D640" s="570"/>
    </row>
    <row r="641" spans="1:4">
      <c r="A641" s="29" t="s">
        <v>883</v>
      </c>
      <c r="B641" s="577" t="s">
        <v>1408</v>
      </c>
      <c r="C641" s="274"/>
      <c r="D641" s="570"/>
    </row>
    <row r="642" spans="1:4">
      <c r="B642" s="577"/>
      <c r="C642" s="274"/>
      <c r="D642" s="570"/>
    </row>
    <row r="643" spans="1:4" ht="46.5">
      <c r="B643" s="573" t="s">
        <v>1409</v>
      </c>
      <c r="C643" s="274"/>
      <c r="D643" s="570"/>
    </row>
    <row r="644" spans="1:4">
      <c r="B644" s="276"/>
      <c r="C644" s="274"/>
      <c r="D644" s="570"/>
    </row>
    <row r="645" spans="1:4">
      <c r="A645" s="29" t="s">
        <v>886</v>
      </c>
      <c r="B645" s="572" t="s">
        <v>1410</v>
      </c>
      <c r="C645" s="274"/>
      <c r="D645" s="570"/>
    </row>
    <row r="646" spans="1:4">
      <c r="B646" s="573"/>
      <c r="C646" s="274"/>
      <c r="D646" s="570"/>
    </row>
    <row r="647" spans="1:4" ht="63.75" customHeight="1">
      <c r="B647" s="573" t="s">
        <v>1411</v>
      </c>
      <c r="C647" s="274"/>
      <c r="D647" s="570"/>
    </row>
    <row r="648" spans="1:4">
      <c r="B648" s="276"/>
      <c r="C648" s="274"/>
      <c r="D648" s="570"/>
    </row>
    <row r="649" spans="1:4">
      <c r="A649" s="29" t="s">
        <v>927</v>
      </c>
      <c r="B649" s="572" t="s">
        <v>1412</v>
      </c>
      <c r="C649" s="274"/>
      <c r="D649" s="570"/>
    </row>
    <row r="650" spans="1:4">
      <c r="B650" s="573"/>
      <c r="C650" s="274"/>
      <c r="D650" s="570"/>
    </row>
    <row r="651" spans="1:4" ht="77.5">
      <c r="B651" s="573" t="s">
        <v>1413</v>
      </c>
      <c r="C651" s="274"/>
      <c r="D651" s="570"/>
    </row>
    <row r="652" spans="1:4">
      <c r="B652" s="573"/>
      <c r="C652" s="274"/>
      <c r="D652" s="570"/>
    </row>
    <row r="653" spans="1:4" ht="98.25" customHeight="1">
      <c r="B653" s="573" t="s">
        <v>1414</v>
      </c>
      <c r="C653" s="274"/>
      <c r="D653" s="570"/>
    </row>
    <row r="654" spans="1:4">
      <c r="B654" s="573"/>
      <c r="C654" s="274"/>
      <c r="D654" s="570"/>
    </row>
    <row r="655" spans="1:4" ht="46.5">
      <c r="B655" s="573" t="s">
        <v>1415</v>
      </c>
      <c r="C655" s="274"/>
      <c r="D655" s="570"/>
    </row>
    <row r="656" spans="1:4">
      <c r="B656" s="573"/>
      <c r="C656" s="274"/>
      <c r="D656" s="570"/>
    </row>
    <row r="657" spans="1:4">
      <c r="A657" s="29" t="s">
        <v>932</v>
      </c>
      <c r="B657" s="572" t="s">
        <v>1416</v>
      </c>
      <c r="C657" s="274"/>
      <c r="D657" s="570"/>
    </row>
    <row r="658" spans="1:4">
      <c r="B658" s="573"/>
      <c r="C658" s="274"/>
      <c r="D658" s="570"/>
    </row>
    <row r="659" spans="1:4" ht="46.5">
      <c r="B659" s="573" t="s">
        <v>1417</v>
      </c>
      <c r="C659" s="274"/>
      <c r="D659" s="570"/>
    </row>
    <row r="660" spans="1:4">
      <c r="B660" s="276"/>
      <c r="C660" s="274"/>
      <c r="D660" s="570"/>
    </row>
    <row r="661" spans="1:4">
      <c r="A661" s="29" t="s">
        <v>1061</v>
      </c>
      <c r="B661" s="572" t="s">
        <v>1418</v>
      </c>
      <c r="C661" s="274"/>
      <c r="D661" s="570"/>
    </row>
    <row r="662" spans="1:4">
      <c r="B662" s="573"/>
      <c r="C662" s="274"/>
      <c r="D662" s="570"/>
    </row>
    <row r="663" spans="1:4" ht="62">
      <c r="B663" s="573" t="s">
        <v>1419</v>
      </c>
      <c r="C663" s="274"/>
      <c r="D663" s="570"/>
    </row>
    <row r="664" spans="1:4">
      <c r="B664" s="573"/>
      <c r="C664" s="274"/>
      <c r="D664" s="570"/>
    </row>
    <row r="665" spans="1:4">
      <c r="B665" s="573"/>
      <c r="C665" s="274"/>
      <c r="D665" s="570"/>
    </row>
    <row r="666" spans="1:4">
      <c r="B666" s="573"/>
      <c r="C666" s="274"/>
      <c r="D666" s="570"/>
    </row>
    <row r="667" spans="1:4">
      <c r="B667" s="276"/>
      <c r="C667" s="274"/>
      <c r="D667" s="570"/>
    </row>
    <row r="668" spans="1:4">
      <c r="B668" s="276"/>
      <c r="C668" s="274"/>
      <c r="D668" s="570"/>
    </row>
    <row r="669" spans="1:4">
      <c r="A669" s="517"/>
      <c r="B669" s="525" t="s">
        <v>890</v>
      </c>
      <c r="C669" s="578"/>
      <c r="D669" s="579"/>
    </row>
    <row r="670" spans="1:4" ht="6.75" customHeight="1">
      <c r="A670" s="285"/>
      <c r="B670" s="522"/>
      <c r="C670" s="276"/>
      <c r="D670" s="276"/>
    </row>
    <row r="671" spans="1:4" ht="7.5" customHeight="1">
      <c r="A671" s="524"/>
      <c r="B671" s="525"/>
      <c r="C671" s="580"/>
      <c r="D671" s="580"/>
    </row>
    <row r="672" spans="1:4">
      <c r="B672" s="577" t="s">
        <v>1541</v>
      </c>
      <c r="C672" s="581" t="s">
        <v>879</v>
      </c>
      <c r="D672" s="582" t="s">
        <v>1553</v>
      </c>
    </row>
    <row r="673" spans="1:4">
      <c r="B673" s="577" t="s">
        <v>1179</v>
      </c>
      <c r="C673" s="274"/>
      <c r="D673" s="570"/>
    </row>
    <row r="674" spans="1:4">
      <c r="B674" s="434"/>
      <c r="C674" s="274"/>
      <c r="D674" s="570"/>
    </row>
    <row r="675" spans="1:4">
      <c r="A675" s="29" t="s">
        <v>883</v>
      </c>
      <c r="B675" s="572" t="s">
        <v>1420</v>
      </c>
      <c r="C675" s="274"/>
      <c r="D675" s="570"/>
    </row>
    <row r="676" spans="1:4">
      <c r="B676" s="573"/>
      <c r="C676" s="274"/>
      <c r="D676" s="570"/>
    </row>
    <row r="677" spans="1:4" ht="62">
      <c r="B677" s="573" t="s">
        <v>1421</v>
      </c>
      <c r="C677" s="643" t="s">
        <v>919</v>
      </c>
      <c r="D677" s="570"/>
    </row>
    <row r="678" spans="1:4">
      <c r="B678" s="573"/>
      <c r="C678" s="643"/>
      <c r="D678" s="570"/>
    </row>
    <row r="679" spans="1:4">
      <c r="A679" s="29" t="s">
        <v>886</v>
      </c>
      <c r="B679" s="577" t="s">
        <v>1422</v>
      </c>
      <c r="C679" s="274"/>
      <c r="D679" s="570"/>
    </row>
    <row r="680" spans="1:4">
      <c r="B680" s="276"/>
      <c r="C680" s="274"/>
      <c r="D680" s="570"/>
    </row>
    <row r="681" spans="1:4" ht="225" customHeight="1">
      <c r="B681" s="573" t="s">
        <v>1423</v>
      </c>
      <c r="C681" s="274"/>
      <c r="D681" s="570"/>
    </row>
    <row r="682" spans="1:4">
      <c r="B682" s="573"/>
      <c r="C682" s="274"/>
      <c r="D682" s="570"/>
    </row>
    <row r="683" spans="1:4" ht="69.75" customHeight="1">
      <c r="B683" s="573" t="s">
        <v>1424</v>
      </c>
      <c r="C683" s="274"/>
      <c r="D683" s="570"/>
    </row>
    <row r="684" spans="1:4">
      <c r="B684" s="573"/>
      <c r="C684" s="274"/>
      <c r="D684" s="570"/>
    </row>
    <row r="685" spans="1:4" ht="46.5">
      <c r="B685" s="573" t="s">
        <v>1425</v>
      </c>
      <c r="C685" s="274"/>
      <c r="D685" s="570"/>
    </row>
    <row r="686" spans="1:4">
      <c r="B686" s="276"/>
      <c r="C686" s="274"/>
      <c r="D686" s="570"/>
    </row>
    <row r="687" spans="1:4">
      <c r="A687" s="29" t="s">
        <v>927</v>
      </c>
      <c r="B687" s="572" t="s">
        <v>1426</v>
      </c>
      <c r="C687" s="274"/>
      <c r="D687" s="570"/>
    </row>
    <row r="688" spans="1:4" ht="7.5" customHeight="1">
      <c r="B688" s="573"/>
      <c r="C688" s="274"/>
      <c r="D688" s="570"/>
    </row>
    <row r="689" spans="1:4" ht="77.5">
      <c r="B689" s="573" t="s">
        <v>1427</v>
      </c>
      <c r="C689" s="274"/>
      <c r="D689" s="570"/>
    </row>
    <row r="690" spans="1:4">
      <c r="B690" s="276"/>
      <c r="C690" s="274"/>
      <c r="D690" s="570"/>
    </row>
    <row r="691" spans="1:4">
      <c r="A691" s="29" t="s">
        <v>932</v>
      </c>
      <c r="B691" s="572" t="s">
        <v>1428</v>
      </c>
      <c r="C691" s="274"/>
      <c r="D691" s="570"/>
    </row>
    <row r="692" spans="1:4" ht="12" customHeight="1">
      <c r="B692" s="573"/>
      <c r="C692" s="274"/>
      <c r="D692" s="570"/>
    </row>
    <row r="693" spans="1:4" ht="77.5">
      <c r="B693" s="573" t="s">
        <v>1429</v>
      </c>
      <c r="C693" s="274"/>
      <c r="D693" s="570"/>
    </row>
    <row r="694" spans="1:4">
      <c r="B694" s="573"/>
      <c r="C694" s="274"/>
      <c r="D694" s="570"/>
    </row>
    <row r="695" spans="1:4">
      <c r="A695" s="517"/>
      <c r="B695" s="525" t="s">
        <v>890</v>
      </c>
      <c r="C695" s="578"/>
      <c r="D695" s="579"/>
    </row>
    <row r="696" spans="1:4" ht="6.75" customHeight="1">
      <c r="A696" s="285"/>
      <c r="B696" s="522"/>
      <c r="C696" s="276"/>
      <c r="D696" s="276"/>
    </row>
    <row r="697" spans="1:4" ht="7.5" customHeight="1">
      <c r="A697" s="524"/>
      <c r="B697" s="525"/>
      <c r="C697" s="580"/>
      <c r="D697" s="580"/>
    </row>
    <row r="698" spans="1:4">
      <c r="B698" s="577" t="s">
        <v>1541</v>
      </c>
      <c r="C698" s="581" t="s">
        <v>879</v>
      </c>
      <c r="D698" s="582" t="s">
        <v>1553</v>
      </c>
    </row>
    <row r="699" spans="1:4">
      <c r="B699" s="577" t="s">
        <v>1179</v>
      </c>
      <c r="C699" s="274"/>
      <c r="D699" s="570"/>
    </row>
    <row r="700" spans="1:4" ht="9.75" customHeight="1">
      <c r="B700" s="577"/>
      <c r="C700" s="274"/>
      <c r="D700" s="570"/>
    </row>
    <row r="701" spans="1:4" ht="46.5">
      <c r="B701" s="573" t="s">
        <v>1430</v>
      </c>
      <c r="C701" s="274"/>
      <c r="D701" s="570"/>
    </row>
    <row r="702" spans="1:4" ht="14.25" customHeight="1">
      <c r="B702" s="577"/>
      <c r="C702" s="274"/>
      <c r="D702" s="570"/>
    </row>
    <row r="703" spans="1:4">
      <c r="A703" s="29" t="s">
        <v>883</v>
      </c>
      <c r="B703" s="572" t="s">
        <v>1431</v>
      </c>
      <c r="C703" s="274"/>
      <c r="D703" s="570"/>
    </row>
    <row r="704" spans="1:4" ht="10.5" customHeight="1">
      <c r="B704" s="573"/>
      <c r="C704" s="274"/>
      <c r="D704" s="570"/>
    </row>
    <row r="705" spans="1:4" ht="36" customHeight="1">
      <c r="B705" s="573" t="s">
        <v>1432</v>
      </c>
      <c r="C705" s="274"/>
      <c r="D705" s="570"/>
    </row>
    <row r="706" spans="1:4" ht="11.25" customHeight="1">
      <c r="B706" s="573"/>
      <c r="C706" s="274"/>
      <c r="D706" s="570"/>
    </row>
    <row r="707" spans="1:4">
      <c r="A707" s="29" t="s">
        <v>886</v>
      </c>
      <c r="B707" s="577" t="s">
        <v>1433</v>
      </c>
      <c r="C707" s="274"/>
      <c r="D707" s="570"/>
    </row>
    <row r="708" spans="1:4" ht="12.75" customHeight="1">
      <c r="B708" s="434"/>
      <c r="C708" s="274"/>
      <c r="D708" s="570"/>
    </row>
    <row r="709" spans="1:4" ht="46.5">
      <c r="B709" s="573" t="s">
        <v>1434</v>
      </c>
      <c r="C709" s="643" t="s">
        <v>919</v>
      </c>
      <c r="D709" s="570"/>
    </row>
    <row r="710" spans="1:4" ht="31">
      <c r="B710" s="573" t="s">
        <v>1435</v>
      </c>
      <c r="C710" s="648" t="s">
        <v>1436</v>
      </c>
      <c r="D710" s="570"/>
    </row>
    <row r="711" spans="1:4" ht="10.5" customHeight="1">
      <c r="A711" s="274"/>
      <c r="B711" s="573"/>
      <c r="C711" s="274"/>
      <c r="D711" s="570"/>
    </row>
    <row r="712" spans="1:4" ht="46.5">
      <c r="A712" s="274"/>
      <c r="B712" s="573" t="s">
        <v>1437</v>
      </c>
      <c r="C712" s="649" t="s">
        <v>916</v>
      </c>
      <c r="D712" s="570"/>
    </row>
    <row r="713" spans="1:4" ht="10.5" customHeight="1">
      <c r="A713" s="274"/>
      <c r="B713" s="573"/>
      <c r="C713" s="274"/>
      <c r="D713" s="570"/>
    </row>
    <row r="714" spans="1:4">
      <c r="A714" s="274"/>
      <c r="B714" s="573" t="s">
        <v>1438</v>
      </c>
      <c r="C714" s="274"/>
      <c r="D714" s="570"/>
    </row>
    <row r="715" spans="1:4" ht="9.75" customHeight="1">
      <c r="A715" s="274"/>
      <c r="B715" s="573"/>
      <c r="C715" s="274"/>
      <c r="D715" s="570"/>
    </row>
    <row r="716" spans="1:4">
      <c r="A716" s="274"/>
      <c r="B716" s="573" t="s">
        <v>1439</v>
      </c>
      <c r="C716" s="274"/>
      <c r="D716" s="570"/>
    </row>
    <row r="717" spans="1:4" ht="12" customHeight="1">
      <c r="A717" s="274"/>
      <c r="B717" s="573"/>
      <c r="C717" s="274"/>
      <c r="D717" s="570"/>
    </row>
    <row r="718" spans="1:4">
      <c r="A718" s="274"/>
      <c r="B718" s="573" t="s">
        <v>1440</v>
      </c>
      <c r="C718" s="274"/>
      <c r="D718" s="570"/>
    </row>
    <row r="719" spans="1:4" ht="11.25" customHeight="1">
      <c r="A719" s="274"/>
      <c r="B719" s="573"/>
      <c r="C719" s="274"/>
      <c r="D719" s="570"/>
    </row>
    <row r="720" spans="1:4">
      <c r="A720" s="274"/>
      <c r="B720" s="573" t="s">
        <v>1441</v>
      </c>
      <c r="C720" s="274"/>
      <c r="D720" s="570"/>
    </row>
    <row r="721" spans="1:4" ht="8.25" customHeight="1">
      <c r="A721" s="274"/>
      <c r="B721" s="573"/>
      <c r="C721" s="274"/>
      <c r="D721" s="570"/>
    </row>
    <row r="722" spans="1:4">
      <c r="A722" s="274"/>
      <c r="B722" s="573" t="s">
        <v>1442</v>
      </c>
      <c r="C722" s="274"/>
      <c r="D722" s="570"/>
    </row>
    <row r="723" spans="1:4" ht="8.25" customHeight="1">
      <c r="A723" s="274"/>
      <c r="B723" s="573"/>
      <c r="C723" s="274"/>
      <c r="D723" s="570"/>
    </row>
    <row r="724" spans="1:4">
      <c r="A724" s="274"/>
      <c r="B724" s="573" t="s">
        <v>1443</v>
      </c>
      <c r="C724" s="274"/>
      <c r="D724" s="570"/>
    </row>
    <row r="725" spans="1:4" ht="9.75" customHeight="1">
      <c r="A725" s="274"/>
      <c r="B725" s="573"/>
      <c r="C725" s="274"/>
      <c r="D725" s="570"/>
    </row>
    <row r="726" spans="1:4">
      <c r="A726" s="274"/>
      <c r="B726" s="573" t="s">
        <v>1444</v>
      </c>
      <c r="C726" s="274"/>
      <c r="D726" s="570"/>
    </row>
    <row r="727" spans="1:4" ht="10.5" customHeight="1">
      <c r="B727" s="573"/>
      <c r="C727" s="274"/>
      <c r="D727" s="570"/>
    </row>
    <row r="728" spans="1:4">
      <c r="B728" s="573" t="s">
        <v>1445</v>
      </c>
      <c r="C728" s="274"/>
      <c r="D728" s="570"/>
    </row>
    <row r="729" spans="1:4" ht="10.5" customHeight="1">
      <c r="B729" s="276"/>
      <c r="C729" s="274"/>
      <c r="D729" s="570"/>
    </row>
    <row r="730" spans="1:4">
      <c r="A730" s="29" t="s">
        <v>927</v>
      </c>
      <c r="B730" s="572" t="s">
        <v>1446</v>
      </c>
      <c r="C730" s="274"/>
      <c r="D730" s="570"/>
    </row>
    <row r="731" spans="1:4" ht="9" customHeight="1">
      <c r="B731" s="572"/>
      <c r="C731" s="274"/>
      <c r="D731" s="570"/>
    </row>
    <row r="732" spans="1:4" ht="31">
      <c r="B732" s="573" t="s">
        <v>1447</v>
      </c>
      <c r="C732" s="643" t="s">
        <v>919</v>
      </c>
      <c r="D732" s="570"/>
    </row>
    <row r="733" spans="1:4" ht="62">
      <c r="B733" s="573" t="s">
        <v>1448</v>
      </c>
      <c r="C733" s="274"/>
      <c r="D733" s="570"/>
    </row>
    <row r="734" spans="1:4" ht="31">
      <c r="B734" s="573" t="s">
        <v>1449</v>
      </c>
      <c r="C734" s="274"/>
      <c r="D734" s="570"/>
    </row>
    <row r="735" spans="1:4" ht="46.5">
      <c r="B735" s="573" t="s">
        <v>1450</v>
      </c>
      <c r="C735" s="274"/>
      <c r="D735" s="570"/>
    </row>
    <row r="736" spans="1:4" ht="46.5">
      <c r="B736" s="573" t="s">
        <v>1451</v>
      </c>
      <c r="C736" s="274"/>
      <c r="D736" s="570"/>
    </row>
    <row r="737" spans="1:4" ht="10.5" customHeight="1">
      <c r="B737" s="276"/>
      <c r="C737" s="274"/>
      <c r="D737" s="570"/>
    </row>
    <row r="738" spans="1:4">
      <c r="A738" s="517"/>
      <c r="B738" s="525" t="s">
        <v>890</v>
      </c>
      <c r="C738" s="578"/>
      <c r="D738" s="579"/>
    </row>
    <row r="739" spans="1:4" ht="6.75" customHeight="1">
      <c r="A739" s="285"/>
      <c r="B739" s="522"/>
      <c r="C739" s="276"/>
      <c r="D739" s="276"/>
    </row>
    <row r="740" spans="1:4" ht="7.5" customHeight="1">
      <c r="A740" s="524"/>
      <c r="B740" s="525"/>
      <c r="C740" s="580"/>
      <c r="D740" s="580"/>
    </row>
    <row r="741" spans="1:4">
      <c r="B741" s="577" t="s">
        <v>1541</v>
      </c>
      <c r="C741" s="581" t="s">
        <v>879</v>
      </c>
      <c r="D741" s="582" t="s">
        <v>1553</v>
      </c>
    </row>
    <row r="742" spans="1:4">
      <c r="B742" s="591" t="s">
        <v>1179</v>
      </c>
      <c r="C742" s="274"/>
      <c r="D742" s="570"/>
    </row>
    <row r="743" spans="1:4">
      <c r="B743" s="574"/>
      <c r="C743" s="274"/>
      <c r="D743" s="570"/>
    </row>
    <row r="744" spans="1:4">
      <c r="A744" s="29" t="s">
        <v>883</v>
      </c>
      <c r="B744" s="572" t="s">
        <v>1055</v>
      </c>
      <c r="C744" s="274"/>
      <c r="D744" s="570"/>
    </row>
    <row r="745" spans="1:4">
      <c r="B745" s="572"/>
      <c r="C745" s="274"/>
      <c r="D745" s="570"/>
    </row>
    <row r="746" spans="1:4" ht="31">
      <c r="B746" s="573" t="s">
        <v>1452</v>
      </c>
      <c r="C746" s="274"/>
      <c r="D746" s="570"/>
    </row>
    <row r="747" spans="1:4">
      <c r="B747" s="573"/>
      <c r="C747" s="274"/>
      <c r="D747" s="570"/>
    </row>
    <row r="748" spans="1:4">
      <c r="A748" s="29" t="s">
        <v>886</v>
      </c>
      <c r="B748" s="572" t="s">
        <v>90</v>
      </c>
      <c r="C748" s="274"/>
      <c r="D748" s="570"/>
    </row>
    <row r="749" spans="1:4">
      <c r="B749" s="572"/>
      <c r="C749" s="274"/>
      <c r="D749" s="570"/>
    </row>
    <row r="750" spans="1:4" ht="62">
      <c r="B750" s="279" t="s">
        <v>1453</v>
      </c>
      <c r="C750" s="274"/>
      <c r="D750" s="570"/>
    </row>
    <row r="751" spans="1:4">
      <c r="B751" s="279"/>
      <c r="C751" s="274"/>
      <c r="D751" s="570"/>
    </row>
    <row r="752" spans="1:4">
      <c r="A752" s="29" t="s">
        <v>927</v>
      </c>
      <c r="B752" s="591" t="s">
        <v>1454</v>
      </c>
      <c r="C752" s="274"/>
      <c r="D752" s="570"/>
    </row>
    <row r="753" spans="1:4">
      <c r="B753" s="591"/>
      <c r="C753" s="274"/>
      <c r="D753" s="570"/>
    </row>
    <row r="754" spans="1:4" ht="46.5">
      <c r="B754" s="575" t="s">
        <v>1455</v>
      </c>
      <c r="C754" s="274"/>
      <c r="D754" s="570"/>
    </row>
    <row r="755" spans="1:4">
      <c r="B755" s="575"/>
      <c r="C755" s="274"/>
      <c r="D755" s="570"/>
    </row>
    <row r="756" spans="1:4" ht="62">
      <c r="B756" s="575" t="s">
        <v>1456</v>
      </c>
      <c r="C756" s="274"/>
      <c r="D756" s="570"/>
    </row>
    <row r="757" spans="1:4">
      <c r="B757" s="575"/>
      <c r="C757" s="274"/>
      <c r="D757" s="570"/>
    </row>
    <row r="758" spans="1:4">
      <c r="A758" s="29" t="s">
        <v>932</v>
      </c>
      <c r="B758" s="583" t="s">
        <v>1457</v>
      </c>
      <c r="C758" s="274"/>
      <c r="D758" s="570"/>
    </row>
    <row r="759" spans="1:4">
      <c r="B759" s="583"/>
      <c r="C759" s="274"/>
      <c r="D759" s="570"/>
    </row>
    <row r="760" spans="1:4" ht="77.5">
      <c r="B760" s="575" t="s">
        <v>1458</v>
      </c>
      <c r="C760" s="274"/>
      <c r="D760" s="570"/>
    </row>
    <row r="761" spans="1:4">
      <c r="B761" s="575"/>
      <c r="C761" s="274"/>
      <c r="D761" s="570"/>
    </row>
    <row r="762" spans="1:4" ht="31">
      <c r="B762" s="575" t="s">
        <v>1459</v>
      </c>
      <c r="C762" s="274"/>
      <c r="D762" s="570"/>
    </row>
    <row r="763" spans="1:4">
      <c r="B763" s="575"/>
      <c r="C763" s="274"/>
      <c r="D763" s="570"/>
    </row>
    <row r="764" spans="1:4" ht="62">
      <c r="B764" s="575" t="s">
        <v>1460</v>
      </c>
      <c r="C764" s="274"/>
      <c r="D764" s="570"/>
    </row>
    <row r="765" spans="1:4">
      <c r="B765" s="575"/>
      <c r="C765" s="274"/>
      <c r="D765" s="570"/>
    </row>
    <row r="766" spans="1:4" ht="62">
      <c r="B766" s="575" t="s">
        <v>1461</v>
      </c>
      <c r="C766" s="274"/>
      <c r="D766" s="570"/>
    </row>
    <row r="767" spans="1:4">
      <c r="B767" s="575"/>
      <c r="C767" s="274"/>
      <c r="D767" s="570"/>
    </row>
    <row r="768" spans="1:4">
      <c r="B768" s="575"/>
      <c r="C768" s="274"/>
      <c r="D768" s="570"/>
    </row>
    <row r="769" spans="1:4">
      <c r="B769" s="575"/>
      <c r="C769" s="274"/>
      <c r="D769" s="570"/>
    </row>
    <row r="770" spans="1:4">
      <c r="B770" s="575"/>
      <c r="C770" s="274"/>
      <c r="D770" s="570"/>
    </row>
    <row r="771" spans="1:4">
      <c r="B771" s="575"/>
      <c r="C771" s="274"/>
      <c r="D771" s="570"/>
    </row>
    <row r="772" spans="1:4">
      <c r="B772" s="574"/>
      <c r="C772" s="274"/>
      <c r="D772" s="570"/>
    </row>
    <row r="773" spans="1:4">
      <c r="A773" s="517"/>
      <c r="B773" s="525" t="s">
        <v>890</v>
      </c>
      <c r="C773" s="578"/>
      <c r="D773" s="579"/>
    </row>
    <row r="774" spans="1:4" ht="6.75" customHeight="1">
      <c r="A774" s="285"/>
      <c r="B774" s="522"/>
      <c r="C774" s="276"/>
      <c r="D774" s="276"/>
    </row>
    <row r="775" spans="1:4" ht="7.5" customHeight="1">
      <c r="A775" s="524"/>
      <c r="B775" s="525"/>
      <c r="C775" s="580"/>
      <c r="D775" s="580"/>
    </row>
    <row r="776" spans="1:4">
      <c r="B776" s="577" t="s">
        <v>1541</v>
      </c>
      <c r="C776" s="581" t="s">
        <v>879</v>
      </c>
      <c r="D776" s="582" t="s">
        <v>1553</v>
      </c>
    </row>
    <row r="777" spans="1:4">
      <c r="B777" s="583" t="s">
        <v>1179</v>
      </c>
      <c r="C777" s="274"/>
      <c r="D777" s="570"/>
    </row>
    <row r="778" spans="1:4">
      <c r="B778" s="575"/>
      <c r="C778" s="274"/>
      <c r="D778" s="570"/>
    </row>
    <row r="779" spans="1:4">
      <c r="A779" s="29" t="s">
        <v>883</v>
      </c>
      <c r="B779" s="583" t="s">
        <v>1462</v>
      </c>
      <c r="C779" s="274"/>
      <c r="D779" s="570"/>
    </row>
    <row r="780" spans="1:4" ht="12.75" customHeight="1">
      <c r="B780" s="575"/>
      <c r="C780" s="274"/>
      <c r="D780" s="570"/>
    </row>
    <row r="781" spans="1:4" ht="115.5" customHeight="1">
      <c r="B781" s="575" t="s">
        <v>1463</v>
      </c>
      <c r="C781" s="274"/>
      <c r="D781" s="570"/>
    </row>
    <row r="782" spans="1:4">
      <c r="B782" s="575"/>
      <c r="C782" s="274"/>
      <c r="D782" s="570"/>
    </row>
    <row r="783" spans="1:4">
      <c r="A783" s="29" t="s">
        <v>886</v>
      </c>
      <c r="B783" s="583" t="s">
        <v>1464</v>
      </c>
      <c r="C783" s="274"/>
      <c r="D783" s="570"/>
    </row>
    <row r="784" spans="1:4" ht="12.75" customHeight="1">
      <c r="B784" s="575"/>
      <c r="C784" s="274"/>
      <c r="D784" s="570"/>
    </row>
    <row r="785" spans="1:4" ht="108.5">
      <c r="B785" s="575" t="s">
        <v>1465</v>
      </c>
      <c r="C785" s="145" t="s">
        <v>1114</v>
      </c>
      <c r="D785" s="570"/>
    </row>
    <row r="786" spans="1:4" ht="62">
      <c r="B786" s="575" t="s">
        <v>1466</v>
      </c>
      <c r="C786" s="274"/>
      <c r="D786" s="570"/>
    </row>
    <row r="787" spans="1:4">
      <c r="B787" s="575"/>
      <c r="C787" s="274"/>
      <c r="D787" s="570"/>
    </row>
    <row r="788" spans="1:4" ht="127.5" customHeight="1">
      <c r="B788" s="585" t="s">
        <v>1467</v>
      </c>
      <c r="C788" s="643" t="s">
        <v>919</v>
      </c>
      <c r="D788" s="570"/>
    </row>
    <row r="789" spans="1:4">
      <c r="B789" s="575"/>
      <c r="C789" s="274"/>
      <c r="D789" s="570"/>
    </row>
    <row r="790" spans="1:4" ht="31">
      <c r="B790" s="575" t="s">
        <v>1468</v>
      </c>
      <c r="C790" s="274"/>
      <c r="D790" s="570"/>
    </row>
    <row r="791" spans="1:4">
      <c r="B791" s="575"/>
      <c r="C791" s="274"/>
      <c r="D791" s="570"/>
    </row>
    <row r="792" spans="1:4">
      <c r="A792" s="29" t="s">
        <v>927</v>
      </c>
      <c r="B792" s="583" t="s">
        <v>1469</v>
      </c>
      <c r="C792" s="274"/>
      <c r="D792" s="570"/>
    </row>
    <row r="793" spans="1:4" ht="11.25" customHeight="1">
      <c r="B793" s="575"/>
      <c r="C793" s="274"/>
      <c r="D793" s="570"/>
    </row>
    <row r="794" spans="1:4" ht="46.5">
      <c r="B794" s="575" t="s">
        <v>1470</v>
      </c>
      <c r="C794" s="274"/>
      <c r="D794" s="570"/>
    </row>
    <row r="795" spans="1:4">
      <c r="B795" s="575"/>
      <c r="C795" s="274"/>
      <c r="D795" s="570"/>
    </row>
    <row r="796" spans="1:4">
      <c r="A796" s="29" t="s">
        <v>932</v>
      </c>
      <c r="B796" s="583" t="s">
        <v>1471</v>
      </c>
      <c r="C796" s="274"/>
      <c r="D796" s="570"/>
    </row>
    <row r="797" spans="1:4" ht="12" customHeight="1">
      <c r="B797" s="575"/>
      <c r="C797" s="274"/>
      <c r="D797" s="570"/>
    </row>
    <row r="798" spans="1:4" ht="77.5">
      <c r="B798" s="575" t="s">
        <v>1472</v>
      </c>
      <c r="C798" s="274"/>
      <c r="D798" s="570"/>
    </row>
    <row r="799" spans="1:4">
      <c r="B799" s="641"/>
      <c r="C799" s="274"/>
      <c r="D799" s="570"/>
    </row>
    <row r="800" spans="1:4">
      <c r="A800" s="517"/>
      <c r="B800" s="525" t="s">
        <v>890</v>
      </c>
      <c r="C800" s="578"/>
      <c r="D800" s="579"/>
    </row>
    <row r="801" spans="1:4" ht="6.75" customHeight="1">
      <c r="A801" s="285"/>
      <c r="B801" s="522"/>
      <c r="C801" s="276"/>
      <c r="D801" s="276"/>
    </row>
    <row r="802" spans="1:4" ht="7.5" customHeight="1">
      <c r="A802" s="524"/>
      <c r="B802" s="525"/>
      <c r="C802" s="580"/>
      <c r="D802" s="580"/>
    </row>
    <row r="803" spans="1:4">
      <c r="B803" s="577" t="s">
        <v>1541</v>
      </c>
      <c r="C803" s="581" t="s">
        <v>879</v>
      </c>
      <c r="D803" s="582" t="s">
        <v>1553</v>
      </c>
    </row>
    <row r="804" spans="1:4">
      <c r="B804" s="591" t="s">
        <v>1179</v>
      </c>
      <c r="C804" s="274"/>
      <c r="D804" s="570"/>
    </row>
    <row r="805" spans="1:4">
      <c r="B805" s="574"/>
      <c r="C805" s="274"/>
      <c r="D805" s="570"/>
    </row>
    <row r="806" spans="1:4">
      <c r="A806" s="29" t="s">
        <v>883</v>
      </c>
      <c r="B806" s="583" t="s">
        <v>1473</v>
      </c>
      <c r="C806" s="274"/>
      <c r="D806" s="570"/>
    </row>
    <row r="807" spans="1:4">
      <c r="B807" s="575"/>
      <c r="C807" s="274"/>
      <c r="D807" s="570"/>
    </row>
    <row r="808" spans="1:4" ht="62">
      <c r="B808" s="575" t="s">
        <v>1474</v>
      </c>
      <c r="C808" s="274"/>
      <c r="D808" s="570"/>
    </row>
    <row r="809" spans="1:4">
      <c r="B809" s="575"/>
      <c r="C809" s="274"/>
      <c r="D809" s="570"/>
    </row>
    <row r="810" spans="1:4" ht="46.5">
      <c r="B810" s="575" t="s">
        <v>1475</v>
      </c>
      <c r="C810" s="274"/>
      <c r="D810" s="570"/>
    </row>
    <row r="811" spans="1:4">
      <c r="B811" s="575"/>
      <c r="C811" s="274"/>
      <c r="D811" s="570"/>
    </row>
    <row r="812" spans="1:4">
      <c r="A812" s="29" t="s">
        <v>886</v>
      </c>
      <c r="B812" s="583" t="s">
        <v>1476</v>
      </c>
      <c r="C812" s="274"/>
      <c r="D812" s="570"/>
    </row>
    <row r="813" spans="1:4">
      <c r="B813" s="575"/>
      <c r="C813" s="274"/>
      <c r="D813" s="570"/>
    </row>
    <row r="814" spans="1:4" ht="32.25" customHeight="1">
      <c r="B814" s="575" t="s">
        <v>1477</v>
      </c>
      <c r="C814" s="145" t="s">
        <v>1478</v>
      </c>
      <c r="D814" s="570"/>
    </row>
    <row r="815" spans="1:4" ht="11.25" customHeight="1">
      <c r="B815" s="575"/>
      <c r="C815" s="145"/>
      <c r="D815" s="570"/>
    </row>
    <row r="816" spans="1:4" ht="62">
      <c r="B816" s="575" t="s">
        <v>1557</v>
      </c>
      <c r="C816" s="649" t="s">
        <v>916</v>
      </c>
      <c r="D816" s="570"/>
    </row>
    <row r="817" spans="1:4">
      <c r="B817" s="575"/>
      <c r="C817" s="274"/>
      <c r="D817" s="570"/>
    </row>
    <row r="818" spans="1:4" ht="46.5">
      <c r="B818" s="575" t="s">
        <v>1479</v>
      </c>
      <c r="C818" s="274"/>
      <c r="D818" s="570"/>
    </row>
    <row r="819" spans="1:4">
      <c r="B819" s="575"/>
      <c r="C819" s="274"/>
      <c r="D819" s="570"/>
    </row>
    <row r="820" spans="1:4">
      <c r="A820" s="29" t="s">
        <v>927</v>
      </c>
      <c r="B820" s="583" t="s">
        <v>1480</v>
      </c>
      <c r="C820" s="274"/>
      <c r="D820" s="570"/>
    </row>
    <row r="821" spans="1:4">
      <c r="B821" s="575"/>
      <c r="C821" s="274"/>
      <c r="D821" s="570"/>
    </row>
    <row r="822" spans="1:4" ht="31">
      <c r="B822" s="575" t="s">
        <v>1481</v>
      </c>
      <c r="C822" s="274"/>
      <c r="D822" s="570"/>
    </row>
    <row r="823" spans="1:4">
      <c r="B823" s="575"/>
      <c r="C823" s="274"/>
      <c r="D823" s="570"/>
    </row>
    <row r="824" spans="1:4" ht="31">
      <c r="B824" s="575" t="s">
        <v>1482</v>
      </c>
      <c r="C824" s="274"/>
      <c r="D824" s="570"/>
    </row>
    <row r="825" spans="1:4">
      <c r="B825" s="575"/>
      <c r="C825" s="274"/>
      <c r="D825" s="570"/>
    </row>
    <row r="826" spans="1:4">
      <c r="B826" s="575" t="s">
        <v>1483</v>
      </c>
      <c r="C826" s="274"/>
      <c r="D826" s="570"/>
    </row>
    <row r="827" spans="1:4">
      <c r="B827" s="575"/>
      <c r="C827" s="274"/>
      <c r="D827" s="570"/>
    </row>
    <row r="828" spans="1:4">
      <c r="A828" s="29" t="s">
        <v>886</v>
      </c>
      <c r="B828" s="583" t="s">
        <v>1484</v>
      </c>
      <c r="C828" s="274"/>
      <c r="D828" s="570"/>
    </row>
    <row r="829" spans="1:4">
      <c r="B829" s="574"/>
      <c r="C829" s="274"/>
      <c r="D829" s="570"/>
    </row>
    <row r="830" spans="1:4">
      <c r="B830" s="575" t="s">
        <v>1485</v>
      </c>
      <c r="C830" s="274"/>
      <c r="D830" s="570"/>
    </row>
    <row r="831" spans="1:4">
      <c r="B831" s="574"/>
      <c r="C831" s="274"/>
      <c r="D831" s="570"/>
    </row>
    <row r="832" spans="1:4" ht="46.5">
      <c r="B832" s="575" t="s">
        <v>1486</v>
      </c>
      <c r="C832" s="274"/>
      <c r="D832" s="570"/>
    </row>
    <row r="833" spans="1:4">
      <c r="B833" s="575"/>
      <c r="C833" s="274"/>
      <c r="D833" s="570"/>
    </row>
    <row r="834" spans="1:4">
      <c r="B834" s="575"/>
      <c r="C834" s="274"/>
      <c r="D834" s="570"/>
    </row>
    <row r="835" spans="1:4">
      <c r="B835" s="575"/>
      <c r="C835" s="274"/>
      <c r="D835" s="570"/>
    </row>
    <row r="836" spans="1:4">
      <c r="B836" s="575"/>
      <c r="C836" s="274"/>
      <c r="D836" s="570"/>
    </row>
    <row r="837" spans="1:4">
      <c r="B837" s="575"/>
      <c r="C837" s="274"/>
      <c r="D837" s="570"/>
    </row>
    <row r="838" spans="1:4">
      <c r="B838" s="641"/>
      <c r="C838" s="274"/>
      <c r="D838" s="570"/>
    </row>
    <row r="839" spans="1:4">
      <c r="A839" s="517"/>
      <c r="B839" s="525" t="s">
        <v>890</v>
      </c>
      <c r="C839" s="578"/>
      <c r="D839" s="579"/>
    </row>
    <row r="840" spans="1:4" ht="6.75" customHeight="1">
      <c r="A840" s="285"/>
      <c r="B840" s="522"/>
      <c r="C840" s="276"/>
      <c r="D840" s="276"/>
    </row>
    <row r="841" spans="1:4" ht="7.5" customHeight="1">
      <c r="A841" s="524"/>
      <c r="B841" s="525"/>
      <c r="C841" s="580"/>
      <c r="D841" s="580"/>
    </row>
    <row r="842" spans="1:4">
      <c r="B842" s="577" t="s">
        <v>1541</v>
      </c>
      <c r="C842" s="581" t="s">
        <v>879</v>
      </c>
      <c r="D842" s="582" t="s">
        <v>1553</v>
      </c>
    </row>
    <row r="843" spans="1:4">
      <c r="B843" s="650" t="s">
        <v>1179</v>
      </c>
      <c r="C843" s="607"/>
      <c r="D843" s="570"/>
    </row>
    <row r="844" spans="1:4">
      <c r="B844" s="279"/>
      <c r="C844" s="607"/>
      <c r="D844" s="570"/>
    </row>
    <row r="845" spans="1:4">
      <c r="A845" s="29" t="s">
        <v>883</v>
      </c>
      <c r="B845" s="583" t="s">
        <v>1487</v>
      </c>
      <c r="C845" s="274"/>
      <c r="D845" s="570"/>
    </row>
    <row r="846" spans="1:4">
      <c r="B846" s="575"/>
      <c r="C846" s="274"/>
      <c r="D846" s="570"/>
    </row>
    <row r="847" spans="1:4" ht="93">
      <c r="B847" s="575" t="s">
        <v>1488</v>
      </c>
      <c r="C847" s="274"/>
      <c r="D847" s="570"/>
    </row>
    <row r="848" spans="1:4">
      <c r="B848" s="575"/>
      <c r="C848" s="274"/>
      <c r="D848" s="570"/>
    </row>
    <row r="849" spans="1:4">
      <c r="A849" s="29" t="s">
        <v>886</v>
      </c>
      <c r="B849" s="583" t="s">
        <v>1489</v>
      </c>
      <c r="C849" s="274"/>
      <c r="D849" s="570"/>
    </row>
    <row r="850" spans="1:4">
      <c r="B850" s="583"/>
      <c r="C850" s="274"/>
      <c r="D850" s="570"/>
    </row>
    <row r="851" spans="1:4" ht="77.5">
      <c r="B851" s="575" t="s">
        <v>1490</v>
      </c>
      <c r="C851" s="274"/>
      <c r="D851" s="570"/>
    </row>
    <row r="852" spans="1:4">
      <c r="B852" s="575"/>
      <c r="C852" s="274"/>
      <c r="D852" s="570"/>
    </row>
    <row r="853" spans="1:4">
      <c r="A853" s="29" t="s">
        <v>927</v>
      </c>
      <c r="B853" s="583" t="s">
        <v>1491</v>
      </c>
      <c r="C853" s="274"/>
      <c r="D853" s="570"/>
    </row>
    <row r="854" spans="1:4">
      <c r="B854" s="583"/>
      <c r="C854" s="274"/>
      <c r="D854" s="570"/>
    </row>
    <row r="855" spans="1:4" ht="46.5">
      <c r="B855" s="575" t="s">
        <v>1492</v>
      </c>
      <c r="C855" s="274"/>
      <c r="D855" s="570"/>
    </row>
    <row r="856" spans="1:4">
      <c r="B856" s="575"/>
      <c r="C856" s="274"/>
      <c r="D856" s="570"/>
    </row>
    <row r="857" spans="1:4">
      <c r="A857" s="29" t="s">
        <v>932</v>
      </c>
      <c r="B857" s="650" t="s">
        <v>1493</v>
      </c>
      <c r="C857" s="607"/>
      <c r="D857" s="570"/>
    </row>
    <row r="858" spans="1:4">
      <c r="B858" s="279"/>
      <c r="C858" s="607"/>
      <c r="D858" s="570"/>
    </row>
    <row r="859" spans="1:4" ht="31">
      <c r="B859" s="279" t="s">
        <v>1494</v>
      </c>
      <c r="C859" s="607"/>
      <c r="D859" s="570"/>
    </row>
    <row r="860" spans="1:4">
      <c r="B860" s="279"/>
      <c r="C860" s="607"/>
      <c r="D860" s="570"/>
    </row>
    <row r="861" spans="1:4">
      <c r="A861" s="29" t="s">
        <v>1061</v>
      </c>
      <c r="B861" s="650" t="s">
        <v>1495</v>
      </c>
      <c r="C861" s="607"/>
      <c r="D861" s="570"/>
    </row>
    <row r="862" spans="1:4">
      <c r="B862" s="279"/>
      <c r="C862" s="607"/>
      <c r="D862" s="570"/>
    </row>
    <row r="863" spans="1:4" ht="46.5">
      <c r="B863" s="279" t="s">
        <v>1496</v>
      </c>
      <c r="C863" s="607"/>
      <c r="D863" s="570"/>
    </row>
    <row r="864" spans="1:4">
      <c r="B864" s="279"/>
      <c r="C864" s="607"/>
      <c r="D864" s="570"/>
    </row>
    <row r="865" spans="1:4">
      <c r="A865" s="29" t="s">
        <v>1497</v>
      </c>
      <c r="B865" s="650" t="s">
        <v>1498</v>
      </c>
      <c r="C865" s="607"/>
      <c r="D865" s="570"/>
    </row>
    <row r="866" spans="1:4">
      <c r="B866" s="279"/>
      <c r="C866" s="607"/>
      <c r="D866" s="570"/>
    </row>
    <row r="867" spans="1:4" ht="77.5">
      <c r="B867" s="279" t="s">
        <v>1499</v>
      </c>
      <c r="C867" s="607"/>
      <c r="D867" s="570"/>
    </row>
    <row r="868" spans="1:4">
      <c r="B868" s="279"/>
      <c r="C868" s="607"/>
      <c r="D868" s="570"/>
    </row>
    <row r="869" spans="1:4">
      <c r="B869" s="279"/>
      <c r="C869" s="607"/>
      <c r="D869" s="570"/>
    </row>
    <row r="870" spans="1:4">
      <c r="B870" s="279"/>
      <c r="C870" s="607"/>
      <c r="D870" s="570"/>
    </row>
    <row r="871" spans="1:4">
      <c r="B871" s="279"/>
      <c r="C871" s="607"/>
      <c r="D871" s="570"/>
    </row>
    <row r="872" spans="1:4">
      <c r="B872" s="279"/>
      <c r="C872" s="607"/>
      <c r="D872" s="570"/>
    </row>
    <row r="873" spans="1:4">
      <c r="B873" s="279" t="s">
        <v>1500</v>
      </c>
      <c r="C873" s="607"/>
      <c r="D873" s="570"/>
    </row>
    <row r="874" spans="1:4">
      <c r="A874" s="517"/>
      <c r="B874" s="525" t="s">
        <v>890</v>
      </c>
      <c r="C874" s="578"/>
      <c r="D874" s="579"/>
    </row>
    <row r="875" spans="1:4" ht="6.75" customHeight="1">
      <c r="A875" s="285"/>
      <c r="B875" s="522"/>
      <c r="C875" s="276"/>
      <c r="D875" s="276"/>
    </row>
    <row r="876" spans="1:4" ht="7.5" customHeight="1">
      <c r="A876" s="524"/>
      <c r="B876" s="525"/>
      <c r="C876" s="580"/>
      <c r="D876" s="580"/>
    </row>
    <row r="877" spans="1:4">
      <c r="B877" s="577" t="s">
        <v>1541</v>
      </c>
      <c r="C877" s="581" t="s">
        <v>879</v>
      </c>
      <c r="D877" s="582" t="s">
        <v>1553</v>
      </c>
    </row>
    <row r="878" spans="1:4" ht="15" customHeight="1">
      <c r="B878" s="591" t="s">
        <v>1179</v>
      </c>
      <c r="C878" s="651"/>
      <c r="D878" s="570"/>
    </row>
    <row r="879" spans="1:4">
      <c r="B879" s="574"/>
      <c r="C879" s="584"/>
      <c r="D879" s="570"/>
    </row>
    <row r="880" spans="1:4">
      <c r="A880" s="29" t="s">
        <v>883</v>
      </c>
      <c r="B880" s="650" t="s">
        <v>1501</v>
      </c>
      <c r="C880" s="607"/>
      <c r="D880" s="570"/>
    </row>
    <row r="881" spans="1:4">
      <c r="B881" s="279"/>
      <c r="C881" s="607"/>
      <c r="D881" s="570"/>
    </row>
    <row r="882" spans="1:4" ht="31">
      <c r="B882" s="279" t="s">
        <v>1502</v>
      </c>
      <c r="C882" s="607"/>
      <c r="D882" s="570"/>
    </row>
    <row r="883" spans="1:4">
      <c r="B883" s="279"/>
      <c r="C883" s="607"/>
      <c r="D883" s="570"/>
    </row>
    <row r="884" spans="1:4">
      <c r="A884" s="29" t="s">
        <v>886</v>
      </c>
      <c r="B884" s="650" t="s">
        <v>1503</v>
      </c>
      <c r="C884" s="607"/>
      <c r="D884" s="570"/>
    </row>
    <row r="885" spans="1:4">
      <c r="B885" s="279"/>
      <c r="C885" s="607"/>
      <c r="D885" s="570"/>
    </row>
    <row r="886" spans="1:4" ht="31">
      <c r="B886" s="279" t="s">
        <v>1504</v>
      </c>
      <c r="C886" s="607"/>
      <c r="D886" s="570"/>
    </row>
    <row r="887" spans="1:4">
      <c r="B887" s="279"/>
      <c r="C887" s="607"/>
      <c r="D887" s="570"/>
    </row>
    <row r="888" spans="1:4" ht="158.25" customHeight="1">
      <c r="B888" s="596" t="s">
        <v>1505</v>
      </c>
      <c r="C888" s="607"/>
      <c r="D888" s="570"/>
    </row>
    <row r="889" spans="1:4" ht="15.75" customHeight="1">
      <c r="B889" s="596"/>
      <c r="C889" s="607"/>
      <c r="D889" s="570"/>
    </row>
    <row r="890" spans="1:4">
      <c r="A890" s="29" t="s">
        <v>927</v>
      </c>
      <c r="B890" s="583" t="s">
        <v>1506</v>
      </c>
      <c r="C890" s="274"/>
      <c r="D890" s="570"/>
    </row>
    <row r="891" spans="1:4">
      <c r="B891" s="575"/>
      <c r="C891" s="274"/>
      <c r="D891" s="570"/>
    </row>
    <row r="892" spans="1:4" ht="31">
      <c r="B892" s="583" t="s">
        <v>1507</v>
      </c>
      <c r="C892" s="274"/>
      <c r="D892" s="570"/>
    </row>
    <row r="893" spans="1:4">
      <c r="B893" s="575"/>
      <c r="C893" s="274"/>
      <c r="D893" s="570"/>
    </row>
    <row r="894" spans="1:4" ht="46.5">
      <c r="B894" s="575" t="s">
        <v>1508</v>
      </c>
      <c r="C894" s="274"/>
      <c r="D894" s="570"/>
    </row>
    <row r="895" spans="1:4">
      <c r="B895" s="575"/>
      <c r="C895" s="274"/>
      <c r="D895" s="570"/>
    </row>
    <row r="896" spans="1:4">
      <c r="A896" s="29" t="s">
        <v>932</v>
      </c>
      <c r="B896" s="583" t="s">
        <v>1509</v>
      </c>
      <c r="C896" s="274"/>
      <c r="D896" s="570"/>
    </row>
    <row r="897" spans="2:4">
      <c r="B897" s="575"/>
      <c r="C897" s="274"/>
      <c r="D897" s="570"/>
    </row>
    <row r="898" spans="2:4" ht="31">
      <c r="B898" s="583" t="s">
        <v>1510</v>
      </c>
      <c r="C898" s="274"/>
      <c r="D898" s="570"/>
    </row>
    <row r="899" spans="2:4">
      <c r="B899" s="575"/>
      <c r="C899" s="274"/>
      <c r="D899" s="570"/>
    </row>
    <row r="900" spans="2:4" ht="31">
      <c r="B900" s="575" t="s">
        <v>1511</v>
      </c>
      <c r="C900" s="649" t="s">
        <v>916</v>
      </c>
      <c r="D900" s="570"/>
    </row>
    <row r="901" spans="2:4">
      <c r="B901" s="575"/>
      <c r="C901" s="274"/>
      <c r="D901" s="570"/>
    </row>
    <row r="902" spans="2:4">
      <c r="B902" s="575"/>
      <c r="C902" s="274"/>
      <c r="D902" s="570"/>
    </row>
    <row r="903" spans="2:4">
      <c r="B903" s="575"/>
      <c r="C903" s="274"/>
      <c r="D903" s="570"/>
    </row>
    <row r="904" spans="2:4">
      <c r="B904" s="575"/>
      <c r="C904" s="274"/>
      <c r="D904" s="570"/>
    </row>
    <row r="905" spans="2:4">
      <c r="B905" s="575"/>
      <c r="C905" s="274"/>
      <c r="D905" s="570"/>
    </row>
    <row r="906" spans="2:4">
      <c r="B906" s="575"/>
      <c r="C906" s="274"/>
      <c r="D906" s="570"/>
    </row>
    <row r="907" spans="2:4">
      <c r="B907" s="575"/>
      <c r="C907" s="274"/>
      <c r="D907" s="570"/>
    </row>
    <row r="908" spans="2:4">
      <c r="B908" s="574"/>
      <c r="C908" s="274"/>
      <c r="D908" s="570"/>
    </row>
    <row r="909" spans="2:4">
      <c r="B909" s="574"/>
      <c r="C909" s="274"/>
      <c r="D909" s="570"/>
    </row>
    <row r="910" spans="2:4">
      <c r="B910" s="574"/>
      <c r="C910" s="274"/>
      <c r="D910" s="570"/>
    </row>
    <row r="911" spans="2:4">
      <c r="B911" s="574"/>
      <c r="C911" s="274"/>
      <c r="D911" s="570"/>
    </row>
    <row r="912" spans="2:4">
      <c r="B912" s="574"/>
      <c r="C912" s="584"/>
      <c r="D912" s="570"/>
    </row>
    <row r="913" spans="1:4">
      <c r="A913" s="517"/>
      <c r="B913" s="525" t="s">
        <v>890</v>
      </c>
      <c r="C913" s="578"/>
      <c r="D913" s="579"/>
    </row>
    <row r="914" spans="1:4" ht="6.75" customHeight="1">
      <c r="A914" s="285"/>
      <c r="B914" s="522"/>
      <c r="C914" s="276"/>
      <c r="D914" s="276"/>
    </row>
    <row r="915" spans="1:4" ht="7.5" customHeight="1">
      <c r="A915" s="524"/>
      <c r="B915" s="525"/>
      <c r="C915" s="580"/>
      <c r="D915" s="580"/>
    </row>
    <row r="916" spans="1:4">
      <c r="B916" s="577" t="s">
        <v>1541</v>
      </c>
      <c r="C916" s="581" t="s">
        <v>879</v>
      </c>
      <c r="D916" s="582" t="s">
        <v>1553</v>
      </c>
    </row>
    <row r="917" spans="1:4">
      <c r="B917" s="591" t="s">
        <v>1179</v>
      </c>
      <c r="C917" s="274"/>
      <c r="D917" s="570"/>
    </row>
    <row r="918" spans="1:4">
      <c r="B918" s="574"/>
      <c r="C918" s="274"/>
      <c r="D918" s="570"/>
    </row>
    <row r="919" spans="1:4">
      <c r="A919" s="274"/>
      <c r="B919" s="591" t="s">
        <v>1133</v>
      </c>
      <c r="C919" s="274"/>
      <c r="D919" s="570"/>
    </row>
    <row r="920" spans="1:4">
      <c r="A920" s="274"/>
      <c r="B920" s="574"/>
      <c r="C920" s="274"/>
      <c r="D920" s="570"/>
    </row>
    <row r="921" spans="1:4">
      <c r="A921" s="274"/>
      <c r="B921" s="574" t="s">
        <v>1512</v>
      </c>
      <c r="C921" s="274"/>
      <c r="D921" s="570"/>
    </row>
    <row r="922" spans="1:4" ht="11.25" customHeight="1">
      <c r="A922" s="274"/>
      <c r="B922" s="574"/>
      <c r="C922" s="274"/>
      <c r="D922" s="570"/>
    </row>
    <row r="923" spans="1:4">
      <c r="A923" s="274"/>
      <c r="B923" s="574" t="s">
        <v>1513</v>
      </c>
      <c r="C923" s="274"/>
      <c r="D923" s="570"/>
    </row>
    <row r="924" spans="1:4" ht="12" customHeight="1">
      <c r="A924" s="274"/>
      <c r="B924" s="574"/>
      <c r="C924" s="274"/>
      <c r="D924" s="570"/>
    </row>
    <row r="925" spans="1:4">
      <c r="A925" s="274"/>
      <c r="B925" s="574" t="s">
        <v>1514</v>
      </c>
      <c r="C925" s="274"/>
      <c r="D925" s="570"/>
    </row>
    <row r="926" spans="1:4" ht="12.75" customHeight="1">
      <c r="A926" s="274"/>
      <c r="B926" s="574"/>
      <c r="C926" s="274"/>
      <c r="D926" s="570"/>
    </row>
    <row r="927" spans="1:4">
      <c r="A927" s="274"/>
      <c r="B927" s="574" t="s">
        <v>1515</v>
      </c>
      <c r="C927" s="274"/>
      <c r="D927" s="570"/>
    </row>
    <row r="928" spans="1:4" ht="12.75" customHeight="1">
      <c r="A928" s="274"/>
      <c r="B928" s="574"/>
      <c r="C928" s="274"/>
      <c r="D928" s="570"/>
    </row>
    <row r="929" spans="1:4">
      <c r="A929" s="274"/>
      <c r="B929" s="574" t="s">
        <v>1516</v>
      </c>
      <c r="C929" s="274"/>
      <c r="D929" s="570"/>
    </row>
    <row r="930" spans="1:4" ht="12" customHeight="1">
      <c r="A930" s="274"/>
      <c r="B930" s="574"/>
      <c r="C930" s="274"/>
      <c r="D930" s="570"/>
    </row>
    <row r="931" spans="1:4">
      <c r="A931" s="274"/>
      <c r="B931" s="574" t="s">
        <v>1517</v>
      </c>
      <c r="C931" s="274"/>
      <c r="D931" s="570"/>
    </row>
    <row r="932" spans="1:4" ht="12.75" customHeight="1">
      <c r="A932" s="274"/>
      <c r="B932" s="574"/>
      <c r="C932" s="274"/>
      <c r="D932" s="570"/>
    </row>
    <row r="933" spans="1:4">
      <c r="A933" s="274"/>
      <c r="B933" s="574" t="s">
        <v>1518</v>
      </c>
      <c r="C933" s="274"/>
      <c r="D933" s="570"/>
    </row>
    <row r="934" spans="1:4">
      <c r="A934" s="274"/>
      <c r="B934" s="574"/>
      <c r="C934" s="274"/>
      <c r="D934" s="570"/>
    </row>
    <row r="935" spans="1:4">
      <c r="A935" s="274"/>
      <c r="B935" s="574" t="s">
        <v>1519</v>
      </c>
      <c r="C935" s="274"/>
      <c r="D935" s="570"/>
    </row>
    <row r="936" spans="1:4">
      <c r="A936" s="274"/>
      <c r="B936" s="574"/>
      <c r="C936" s="274"/>
      <c r="D936" s="570"/>
    </row>
    <row r="937" spans="1:4">
      <c r="A937" s="274"/>
      <c r="B937" s="574" t="s">
        <v>1520</v>
      </c>
      <c r="C937" s="274"/>
      <c r="D937" s="570"/>
    </row>
    <row r="938" spans="1:4" ht="12" customHeight="1">
      <c r="A938" s="274"/>
      <c r="B938" s="574"/>
      <c r="C938" s="274"/>
      <c r="D938" s="570"/>
    </row>
    <row r="939" spans="1:4">
      <c r="A939" s="274"/>
      <c r="B939" s="574" t="s">
        <v>1521</v>
      </c>
      <c r="C939" s="274"/>
      <c r="D939" s="570"/>
    </row>
    <row r="940" spans="1:4" ht="10.5" customHeight="1">
      <c r="A940" s="274"/>
      <c r="B940" s="574"/>
      <c r="C940" s="274"/>
      <c r="D940" s="570"/>
    </row>
    <row r="941" spans="1:4">
      <c r="A941" s="274"/>
      <c r="B941" s="574" t="s">
        <v>1522</v>
      </c>
      <c r="C941" s="274"/>
      <c r="D941" s="570"/>
    </row>
    <row r="942" spans="1:4">
      <c r="A942" s="274"/>
      <c r="B942" s="574"/>
      <c r="C942" s="274"/>
      <c r="D942" s="570"/>
    </row>
    <row r="943" spans="1:4">
      <c r="A943" s="274"/>
      <c r="B943" s="574" t="s">
        <v>1523</v>
      </c>
      <c r="C943" s="274"/>
      <c r="D943" s="570"/>
    </row>
    <row r="944" spans="1:4" ht="12" customHeight="1">
      <c r="A944" s="274"/>
      <c r="B944" s="574"/>
      <c r="C944" s="274"/>
      <c r="D944" s="570"/>
    </row>
    <row r="945" spans="1:4">
      <c r="A945" s="274"/>
      <c r="B945" s="574" t="s">
        <v>1524</v>
      </c>
      <c r="C945" s="274"/>
      <c r="D945" s="570"/>
    </row>
    <row r="946" spans="1:4" ht="12" customHeight="1">
      <c r="A946" s="274"/>
      <c r="B946" s="574"/>
      <c r="C946" s="274"/>
      <c r="D946" s="570"/>
    </row>
    <row r="947" spans="1:4">
      <c r="A947" s="274"/>
      <c r="B947" s="574" t="s">
        <v>1525</v>
      </c>
      <c r="C947" s="274"/>
      <c r="D947" s="570"/>
    </row>
    <row r="948" spans="1:4" ht="11.25" customHeight="1">
      <c r="A948" s="274"/>
      <c r="B948" s="574"/>
      <c r="C948" s="274"/>
      <c r="D948" s="570"/>
    </row>
    <row r="949" spans="1:4">
      <c r="A949" s="274"/>
      <c r="B949" s="574" t="s">
        <v>1526</v>
      </c>
      <c r="C949" s="274"/>
      <c r="D949" s="570"/>
    </row>
    <row r="950" spans="1:4" ht="12" customHeight="1">
      <c r="A950" s="274"/>
      <c r="B950" s="574"/>
      <c r="C950" s="274"/>
      <c r="D950" s="570"/>
    </row>
    <row r="951" spans="1:4">
      <c r="A951" s="274"/>
      <c r="B951" s="574" t="s">
        <v>1527</v>
      </c>
      <c r="C951" s="274"/>
      <c r="D951" s="570"/>
    </row>
    <row r="952" spans="1:4">
      <c r="A952" s="274"/>
      <c r="B952" s="574"/>
      <c r="C952" s="274"/>
      <c r="D952" s="570"/>
    </row>
    <row r="953" spans="1:4">
      <c r="A953" s="274"/>
      <c r="B953" s="574" t="s">
        <v>1528</v>
      </c>
      <c r="C953" s="274"/>
      <c r="D953" s="570"/>
    </row>
    <row r="954" spans="1:4" ht="12" customHeight="1">
      <c r="A954" s="274"/>
      <c r="B954" s="574"/>
      <c r="C954" s="274"/>
      <c r="D954" s="570"/>
    </row>
    <row r="955" spans="1:4">
      <c r="A955" s="274"/>
      <c r="B955" s="574" t="s">
        <v>1529</v>
      </c>
      <c r="C955" s="274"/>
      <c r="D955" s="570"/>
    </row>
    <row r="956" spans="1:4" ht="12" customHeight="1">
      <c r="A956" s="274"/>
      <c r="B956" s="574"/>
      <c r="C956" s="274"/>
      <c r="D956" s="570"/>
    </row>
    <row r="957" spans="1:4">
      <c r="A957" s="274"/>
      <c r="B957" s="574" t="s">
        <v>1530</v>
      </c>
      <c r="C957" s="274"/>
      <c r="D957" s="570"/>
    </row>
    <row r="958" spans="1:4" ht="11.25" customHeight="1">
      <c r="A958" s="274"/>
      <c r="B958" s="574"/>
      <c r="C958" s="274"/>
      <c r="D958" s="570"/>
    </row>
    <row r="959" spans="1:4">
      <c r="A959" s="274"/>
      <c r="B959" s="574" t="s">
        <v>1531</v>
      </c>
      <c r="C959" s="274"/>
      <c r="D959" s="570"/>
    </row>
    <row r="960" spans="1:4" ht="10.5" customHeight="1">
      <c r="A960" s="274"/>
      <c r="B960" s="574"/>
      <c r="C960" s="274"/>
      <c r="D960" s="570"/>
    </row>
    <row r="961" spans="1:5">
      <c r="A961" s="274"/>
      <c r="B961" s="574" t="s">
        <v>1532</v>
      </c>
      <c r="C961" s="274"/>
      <c r="D961" s="570"/>
    </row>
    <row r="962" spans="1:5" ht="12" customHeight="1">
      <c r="A962" s="274"/>
      <c r="B962" s="574"/>
      <c r="C962" s="274"/>
      <c r="D962" s="570"/>
    </row>
    <row r="963" spans="1:5">
      <c r="A963" s="274"/>
      <c r="B963" s="574" t="s">
        <v>1533</v>
      </c>
      <c r="C963" s="274"/>
      <c r="D963" s="570"/>
    </row>
    <row r="964" spans="1:5" ht="12.75" customHeight="1">
      <c r="A964" s="274"/>
      <c r="B964" s="574"/>
      <c r="C964" s="274"/>
      <c r="D964" s="570"/>
    </row>
    <row r="965" spans="1:5">
      <c r="A965" s="274"/>
      <c r="B965" s="574" t="s">
        <v>1534</v>
      </c>
      <c r="C965" s="274"/>
      <c r="D965" s="570"/>
    </row>
    <row r="966" spans="1:5" ht="12" customHeight="1">
      <c r="A966" s="274"/>
      <c r="B966" s="574"/>
      <c r="C966" s="274"/>
      <c r="D966" s="570"/>
    </row>
    <row r="967" spans="1:5">
      <c r="B967" s="574" t="s">
        <v>1535</v>
      </c>
      <c r="C967" s="274"/>
      <c r="D967" s="570"/>
    </row>
    <row r="968" spans="1:5" ht="10.5" customHeight="1">
      <c r="B968" s="574"/>
      <c r="C968" s="274"/>
    </row>
    <row r="969" spans="1:5" ht="13.5" customHeight="1">
      <c r="B969" s="574"/>
      <c r="C969" s="274"/>
    </row>
    <row r="970" spans="1:5">
      <c r="B970" s="652" t="s">
        <v>1542</v>
      </c>
      <c r="C970" s="274"/>
    </row>
    <row r="971" spans="1:5">
      <c r="B971" s="652" t="s">
        <v>1536</v>
      </c>
      <c r="C971" s="274"/>
    </row>
    <row r="972" spans="1:5">
      <c r="B972" s="652"/>
      <c r="C972" s="274"/>
    </row>
    <row r="973" spans="1:5">
      <c r="B973" s="641" t="s">
        <v>1556</v>
      </c>
      <c r="C973" s="274"/>
      <c r="E973" s="580"/>
    </row>
    <row r="974" spans="1:5" ht="8.25" customHeight="1">
      <c r="A974" s="517"/>
      <c r="B974" s="653"/>
      <c r="C974" s="581"/>
      <c r="D974" s="581"/>
      <c r="E974" s="580"/>
    </row>
  </sheetData>
  <mergeCells count="2">
    <mergeCell ref="B20:B21"/>
    <mergeCell ref="C60:C64"/>
  </mergeCells>
  <pageMargins left="0.7" right="0.7" top="0.75" bottom="0.75" header="0.3" footer="0.3"/>
  <pageSetup scale="77" orientation="portrait" horizontalDpi="1200" verticalDpi="1200" r:id="rId1"/>
  <headerFooter>
    <oddFooter>&amp;LAFA-HCD Bills of Quantitties&amp;RTMA</oddFooter>
  </headerFooter>
  <rowBreaks count="25" manualBreakCount="25">
    <brk id="38" max="3" man="1"/>
    <brk id="87" max="3" man="1"/>
    <brk id="122" max="3" man="1"/>
    <brk id="161" max="3" man="1"/>
    <brk id="202" max="3" man="1"/>
    <brk id="242" max="3" man="1"/>
    <brk id="284" max="3" man="1"/>
    <brk id="324" max="3" man="1"/>
    <brk id="355" max="3" man="1"/>
    <brk id="386" max="3" man="1"/>
    <brk id="428" max="3" man="1"/>
    <brk id="462" max="3" man="1"/>
    <brk id="502" max="3" man="1"/>
    <brk id="536" max="3" man="1"/>
    <brk id="569" max="3" man="1"/>
    <brk id="607" max="3" man="1"/>
    <brk id="637" max="3" man="1"/>
    <brk id="671" max="3" man="1"/>
    <brk id="697" max="3" man="1"/>
    <brk id="740" max="3" man="1"/>
    <brk id="775" max="3" man="1"/>
    <brk id="802" max="3" man="1"/>
    <brk id="841" max="3" man="1"/>
    <brk id="876" max="3" man="1"/>
    <brk id="915"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211C-5175-4364-9C59-7A369FAA7602}">
  <dimension ref="A1:J47"/>
  <sheetViews>
    <sheetView view="pageBreakPreview" topLeftCell="A16" zoomScaleNormal="100" zoomScaleSheetLayoutView="100" workbookViewId="0">
      <selection activeCell="M48" sqref="M48"/>
    </sheetView>
  </sheetViews>
  <sheetFormatPr defaultRowHeight="14.5"/>
  <sheetData>
    <row r="1" spans="1:10">
      <c r="A1" s="813" t="s">
        <v>584</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E383-7271-4916-9561-0C0BA37C35BD}">
  <dimension ref="A1:F131"/>
  <sheetViews>
    <sheetView view="pageBreakPreview" zoomScale="70" zoomScaleNormal="100" zoomScaleSheetLayoutView="70" zoomScalePageLayoutView="80" workbookViewId="0">
      <selection activeCell="M48" sqref="M48"/>
    </sheetView>
  </sheetViews>
  <sheetFormatPr defaultRowHeight="15.5"/>
  <cols>
    <col min="1" max="1" width="7.1796875" style="103" customWidth="1"/>
    <col min="2" max="2" width="50" style="283" customWidth="1"/>
    <col min="3" max="3" width="10" style="103" customWidth="1"/>
    <col min="4" max="4" width="8.54296875" style="113" customWidth="1"/>
    <col min="5" max="5" width="14.26953125" style="746" customWidth="1"/>
    <col min="6" max="6" width="20" style="746" customWidth="1"/>
    <col min="7" max="256" width="9.1796875" style="97"/>
    <col min="257" max="257" width="7.1796875" style="97" customWidth="1"/>
    <col min="258" max="258" width="50" style="97" customWidth="1"/>
    <col min="259" max="259" width="8.54296875" style="97" customWidth="1"/>
    <col min="260" max="260" width="10" style="97" customWidth="1"/>
    <col min="261" max="261" width="14.26953125" style="97" customWidth="1"/>
    <col min="262" max="262" width="20" style="97" customWidth="1"/>
    <col min="263" max="512" width="9.1796875" style="97"/>
    <col min="513" max="513" width="7.1796875" style="97" customWidth="1"/>
    <col min="514" max="514" width="50" style="97" customWidth="1"/>
    <col min="515" max="515" width="8.54296875" style="97" customWidth="1"/>
    <col min="516" max="516" width="10" style="97" customWidth="1"/>
    <col min="517" max="517" width="14.26953125" style="97" customWidth="1"/>
    <col min="518" max="518" width="20" style="97" customWidth="1"/>
    <col min="519" max="768" width="9.1796875" style="97"/>
    <col min="769" max="769" width="7.1796875" style="97" customWidth="1"/>
    <col min="770" max="770" width="50" style="97" customWidth="1"/>
    <col min="771" max="771" width="8.54296875" style="97" customWidth="1"/>
    <col min="772" max="772" width="10" style="97" customWidth="1"/>
    <col min="773" max="773" width="14.26953125" style="97" customWidth="1"/>
    <col min="774" max="774" width="20" style="97" customWidth="1"/>
    <col min="775" max="1024" width="9.1796875" style="97"/>
    <col min="1025" max="1025" width="7.1796875" style="97" customWidth="1"/>
    <col min="1026" max="1026" width="50" style="97" customWidth="1"/>
    <col min="1027" max="1027" width="8.54296875" style="97" customWidth="1"/>
    <col min="1028" max="1028" width="10" style="97" customWidth="1"/>
    <col min="1029" max="1029" width="14.26953125" style="97" customWidth="1"/>
    <col min="1030" max="1030" width="20" style="97" customWidth="1"/>
    <col min="1031" max="1280" width="9.1796875" style="97"/>
    <col min="1281" max="1281" width="7.1796875" style="97" customWidth="1"/>
    <col min="1282" max="1282" width="50" style="97" customWidth="1"/>
    <col min="1283" max="1283" width="8.54296875" style="97" customWidth="1"/>
    <col min="1284" max="1284" width="10" style="97" customWidth="1"/>
    <col min="1285" max="1285" width="14.26953125" style="97" customWidth="1"/>
    <col min="1286" max="1286" width="20" style="97" customWidth="1"/>
    <col min="1287" max="1536" width="9.1796875" style="97"/>
    <col min="1537" max="1537" width="7.1796875" style="97" customWidth="1"/>
    <col min="1538" max="1538" width="50" style="97" customWidth="1"/>
    <col min="1539" max="1539" width="8.54296875" style="97" customWidth="1"/>
    <col min="1540" max="1540" width="10" style="97" customWidth="1"/>
    <col min="1541" max="1541" width="14.26953125" style="97" customWidth="1"/>
    <col min="1542" max="1542" width="20" style="97" customWidth="1"/>
    <col min="1543" max="1792" width="9.1796875" style="97"/>
    <col min="1793" max="1793" width="7.1796875" style="97" customWidth="1"/>
    <col min="1794" max="1794" width="50" style="97" customWidth="1"/>
    <col min="1795" max="1795" width="8.54296875" style="97" customWidth="1"/>
    <col min="1796" max="1796" width="10" style="97" customWidth="1"/>
    <col min="1797" max="1797" width="14.26953125" style="97" customWidth="1"/>
    <col min="1798" max="1798" width="20" style="97" customWidth="1"/>
    <col min="1799" max="2048" width="9.1796875" style="97"/>
    <col min="2049" max="2049" width="7.1796875" style="97" customWidth="1"/>
    <col min="2050" max="2050" width="50" style="97" customWidth="1"/>
    <col min="2051" max="2051" width="8.54296875" style="97" customWidth="1"/>
    <col min="2052" max="2052" width="10" style="97" customWidth="1"/>
    <col min="2053" max="2053" width="14.26953125" style="97" customWidth="1"/>
    <col min="2054" max="2054" width="20" style="97" customWidth="1"/>
    <col min="2055" max="2304" width="9.1796875" style="97"/>
    <col min="2305" max="2305" width="7.1796875" style="97" customWidth="1"/>
    <col min="2306" max="2306" width="50" style="97" customWidth="1"/>
    <col min="2307" max="2307" width="8.54296875" style="97" customWidth="1"/>
    <col min="2308" max="2308" width="10" style="97" customWidth="1"/>
    <col min="2309" max="2309" width="14.26953125" style="97" customWidth="1"/>
    <col min="2310" max="2310" width="20" style="97" customWidth="1"/>
    <col min="2311" max="2560" width="9.1796875" style="97"/>
    <col min="2561" max="2561" width="7.1796875" style="97" customWidth="1"/>
    <col min="2562" max="2562" width="50" style="97" customWidth="1"/>
    <col min="2563" max="2563" width="8.54296875" style="97" customWidth="1"/>
    <col min="2564" max="2564" width="10" style="97" customWidth="1"/>
    <col min="2565" max="2565" width="14.26953125" style="97" customWidth="1"/>
    <col min="2566" max="2566" width="20" style="97" customWidth="1"/>
    <col min="2567" max="2816" width="9.1796875" style="97"/>
    <col min="2817" max="2817" width="7.1796875" style="97" customWidth="1"/>
    <col min="2818" max="2818" width="50" style="97" customWidth="1"/>
    <col min="2819" max="2819" width="8.54296875" style="97" customWidth="1"/>
    <col min="2820" max="2820" width="10" style="97" customWidth="1"/>
    <col min="2821" max="2821" width="14.26953125" style="97" customWidth="1"/>
    <col min="2822" max="2822" width="20" style="97" customWidth="1"/>
    <col min="2823" max="3072" width="9.1796875" style="97"/>
    <col min="3073" max="3073" width="7.1796875" style="97" customWidth="1"/>
    <col min="3074" max="3074" width="50" style="97" customWidth="1"/>
    <col min="3075" max="3075" width="8.54296875" style="97" customWidth="1"/>
    <col min="3076" max="3076" width="10" style="97" customWidth="1"/>
    <col min="3077" max="3077" width="14.26953125" style="97" customWidth="1"/>
    <col min="3078" max="3078" width="20" style="97" customWidth="1"/>
    <col min="3079" max="3328" width="9.1796875" style="97"/>
    <col min="3329" max="3329" width="7.1796875" style="97" customWidth="1"/>
    <col min="3330" max="3330" width="50" style="97" customWidth="1"/>
    <col min="3331" max="3331" width="8.54296875" style="97" customWidth="1"/>
    <col min="3332" max="3332" width="10" style="97" customWidth="1"/>
    <col min="3333" max="3333" width="14.26953125" style="97" customWidth="1"/>
    <col min="3334" max="3334" width="20" style="97" customWidth="1"/>
    <col min="3335" max="3584" width="9.1796875" style="97"/>
    <col min="3585" max="3585" width="7.1796875" style="97" customWidth="1"/>
    <col min="3586" max="3586" width="50" style="97" customWidth="1"/>
    <col min="3587" max="3587" width="8.54296875" style="97" customWidth="1"/>
    <col min="3588" max="3588" width="10" style="97" customWidth="1"/>
    <col min="3589" max="3589" width="14.26953125" style="97" customWidth="1"/>
    <col min="3590" max="3590" width="20" style="97" customWidth="1"/>
    <col min="3591" max="3840" width="9.1796875" style="97"/>
    <col min="3841" max="3841" width="7.1796875" style="97" customWidth="1"/>
    <col min="3842" max="3842" width="50" style="97" customWidth="1"/>
    <col min="3843" max="3843" width="8.54296875" style="97" customWidth="1"/>
    <col min="3844" max="3844" width="10" style="97" customWidth="1"/>
    <col min="3845" max="3845" width="14.26953125" style="97" customWidth="1"/>
    <col min="3846" max="3846" width="20" style="97" customWidth="1"/>
    <col min="3847" max="4096" width="9.1796875" style="97"/>
    <col min="4097" max="4097" width="7.1796875" style="97" customWidth="1"/>
    <col min="4098" max="4098" width="50" style="97" customWidth="1"/>
    <col min="4099" max="4099" width="8.54296875" style="97" customWidth="1"/>
    <col min="4100" max="4100" width="10" style="97" customWidth="1"/>
    <col min="4101" max="4101" width="14.26953125" style="97" customWidth="1"/>
    <col min="4102" max="4102" width="20" style="97" customWidth="1"/>
    <col min="4103" max="4352" width="9.1796875" style="97"/>
    <col min="4353" max="4353" width="7.1796875" style="97" customWidth="1"/>
    <col min="4354" max="4354" width="50" style="97" customWidth="1"/>
    <col min="4355" max="4355" width="8.54296875" style="97" customWidth="1"/>
    <col min="4356" max="4356" width="10" style="97" customWidth="1"/>
    <col min="4357" max="4357" width="14.26953125" style="97" customWidth="1"/>
    <col min="4358" max="4358" width="20" style="97" customWidth="1"/>
    <col min="4359" max="4608" width="9.1796875" style="97"/>
    <col min="4609" max="4609" width="7.1796875" style="97" customWidth="1"/>
    <col min="4610" max="4610" width="50" style="97" customWidth="1"/>
    <col min="4611" max="4611" width="8.54296875" style="97" customWidth="1"/>
    <col min="4612" max="4612" width="10" style="97" customWidth="1"/>
    <col min="4613" max="4613" width="14.26953125" style="97" customWidth="1"/>
    <col min="4614" max="4614" width="20" style="97" customWidth="1"/>
    <col min="4615" max="4864" width="9.1796875" style="97"/>
    <col min="4865" max="4865" width="7.1796875" style="97" customWidth="1"/>
    <col min="4866" max="4866" width="50" style="97" customWidth="1"/>
    <col min="4867" max="4867" width="8.54296875" style="97" customWidth="1"/>
    <col min="4868" max="4868" width="10" style="97" customWidth="1"/>
    <col min="4869" max="4869" width="14.26953125" style="97" customWidth="1"/>
    <col min="4870" max="4870" width="20" style="97" customWidth="1"/>
    <col min="4871" max="5120" width="9.1796875" style="97"/>
    <col min="5121" max="5121" width="7.1796875" style="97" customWidth="1"/>
    <col min="5122" max="5122" width="50" style="97" customWidth="1"/>
    <col min="5123" max="5123" width="8.54296875" style="97" customWidth="1"/>
    <col min="5124" max="5124" width="10" style="97" customWidth="1"/>
    <col min="5125" max="5125" width="14.26953125" style="97" customWidth="1"/>
    <col min="5126" max="5126" width="20" style="97" customWidth="1"/>
    <col min="5127" max="5376" width="9.1796875" style="97"/>
    <col min="5377" max="5377" width="7.1796875" style="97" customWidth="1"/>
    <col min="5378" max="5378" width="50" style="97" customWidth="1"/>
    <col min="5379" max="5379" width="8.54296875" style="97" customWidth="1"/>
    <col min="5380" max="5380" width="10" style="97" customWidth="1"/>
    <col min="5381" max="5381" width="14.26953125" style="97" customWidth="1"/>
    <col min="5382" max="5382" width="20" style="97" customWidth="1"/>
    <col min="5383" max="5632" width="9.1796875" style="97"/>
    <col min="5633" max="5633" width="7.1796875" style="97" customWidth="1"/>
    <col min="5634" max="5634" width="50" style="97" customWidth="1"/>
    <col min="5635" max="5635" width="8.54296875" style="97" customWidth="1"/>
    <col min="5636" max="5636" width="10" style="97" customWidth="1"/>
    <col min="5637" max="5637" width="14.26953125" style="97" customWidth="1"/>
    <col min="5638" max="5638" width="20" style="97" customWidth="1"/>
    <col min="5639" max="5888" width="9.1796875" style="97"/>
    <col min="5889" max="5889" width="7.1796875" style="97" customWidth="1"/>
    <col min="5890" max="5890" width="50" style="97" customWidth="1"/>
    <col min="5891" max="5891" width="8.54296875" style="97" customWidth="1"/>
    <col min="5892" max="5892" width="10" style="97" customWidth="1"/>
    <col min="5893" max="5893" width="14.26953125" style="97" customWidth="1"/>
    <col min="5894" max="5894" width="20" style="97" customWidth="1"/>
    <col min="5895" max="6144" width="9.1796875" style="97"/>
    <col min="6145" max="6145" width="7.1796875" style="97" customWidth="1"/>
    <col min="6146" max="6146" width="50" style="97" customWidth="1"/>
    <col min="6147" max="6147" width="8.54296875" style="97" customWidth="1"/>
    <col min="6148" max="6148" width="10" style="97" customWidth="1"/>
    <col min="6149" max="6149" width="14.26953125" style="97" customWidth="1"/>
    <col min="6150" max="6150" width="20" style="97" customWidth="1"/>
    <col min="6151" max="6400" width="9.1796875" style="97"/>
    <col min="6401" max="6401" width="7.1796875" style="97" customWidth="1"/>
    <col min="6402" max="6402" width="50" style="97" customWidth="1"/>
    <col min="6403" max="6403" width="8.54296875" style="97" customWidth="1"/>
    <col min="6404" max="6404" width="10" style="97" customWidth="1"/>
    <col min="6405" max="6405" width="14.26953125" style="97" customWidth="1"/>
    <col min="6406" max="6406" width="20" style="97" customWidth="1"/>
    <col min="6407" max="6656" width="9.1796875" style="97"/>
    <col min="6657" max="6657" width="7.1796875" style="97" customWidth="1"/>
    <col min="6658" max="6658" width="50" style="97" customWidth="1"/>
    <col min="6659" max="6659" width="8.54296875" style="97" customWidth="1"/>
    <col min="6660" max="6660" width="10" style="97" customWidth="1"/>
    <col min="6661" max="6661" width="14.26953125" style="97" customWidth="1"/>
    <col min="6662" max="6662" width="20" style="97" customWidth="1"/>
    <col min="6663" max="6912" width="9.1796875" style="97"/>
    <col min="6913" max="6913" width="7.1796875" style="97" customWidth="1"/>
    <col min="6914" max="6914" width="50" style="97" customWidth="1"/>
    <col min="6915" max="6915" width="8.54296875" style="97" customWidth="1"/>
    <col min="6916" max="6916" width="10" style="97" customWidth="1"/>
    <col min="6917" max="6917" width="14.26953125" style="97" customWidth="1"/>
    <col min="6918" max="6918" width="20" style="97" customWidth="1"/>
    <col min="6919" max="7168" width="9.1796875" style="97"/>
    <col min="7169" max="7169" width="7.1796875" style="97" customWidth="1"/>
    <col min="7170" max="7170" width="50" style="97" customWidth="1"/>
    <col min="7171" max="7171" width="8.54296875" style="97" customWidth="1"/>
    <col min="7172" max="7172" width="10" style="97" customWidth="1"/>
    <col min="7173" max="7173" width="14.26953125" style="97" customWidth="1"/>
    <col min="7174" max="7174" width="20" style="97" customWidth="1"/>
    <col min="7175" max="7424" width="9.1796875" style="97"/>
    <col min="7425" max="7425" width="7.1796875" style="97" customWidth="1"/>
    <col min="7426" max="7426" width="50" style="97" customWidth="1"/>
    <col min="7427" max="7427" width="8.54296875" style="97" customWidth="1"/>
    <col min="7428" max="7428" width="10" style="97" customWidth="1"/>
    <col min="7429" max="7429" width="14.26953125" style="97" customWidth="1"/>
    <col min="7430" max="7430" width="20" style="97" customWidth="1"/>
    <col min="7431" max="7680" width="9.1796875" style="97"/>
    <col min="7681" max="7681" width="7.1796875" style="97" customWidth="1"/>
    <col min="7682" max="7682" width="50" style="97" customWidth="1"/>
    <col min="7683" max="7683" width="8.54296875" style="97" customWidth="1"/>
    <col min="7684" max="7684" width="10" style="97" customWidth="1"/>
    <col min="7685" max="7685" width="14.26953125" style="97" customWidth="1"/>
    <col min="7686" max="7686" width="20" style="97" customWidth="1"/>
    <col min="7687" max="7936" width="9.1796875" style="97"/>
    <col min="7937" max="7937" width="7.1796875" style="97" customWidth="1"/>
    <col min="7938" max="7938" width="50" style="97" customWidth="1"/>
    <col min="7939" max="7939" width="8.54296875" style="97" customWidth="1"/>
    <col min="7940" max="7940" width="10" style="97" customWidth="1"/>
    <col min="7941" max="7941" width="14.26953125" style="97" customWidth="1"/>
    <col min="7942" max="7942" width="20" style="97" customWidth="1"/>
    <col min="7943" max="8192" width="9.1796875" style="97"/>
    <col min="8193" max="8193" width="7.1796875" style="97" customWidth="1"/>
    <col min="8194" max="8194" width="50" style="97" customWidth="1"/>
    <col min="8195" max="8195" width="8.54296875" style="97" customWidth="1"/>
    <col min="8196" max="8196" width="10" style="97" customWidth="1"/>
    <col min="8197" max="8197" width="14.26953125" style="97" customWidth="1"/>
    <col min="8198" max="8198" width="20" style="97" customWidth="1"/>
    <col min="8199" max="8448" width="9.1796875" style="97"/>
    <col min="8449" max="8449" width="7.1796875" style="97" customWidth="1"/>
    <col min="8450" max="8450" width="50" style="97" customWidth="1"/>
    <col min="8451" max="8451" width="8.54296875" style="97" customWidth="1"/>
    <col min="8452" max="8452" width="10" style="97" customWidth="1"/>
    <col min="8453" max="8453" width="14.26953125" style="97" customWidth="1"/>
    <col min="8454" max="8454" width="20" style="97" customWidth="1"/>
    <col min="8455" max="8704" width="9.1796875" style="97"/>
    <col min="8705" max="8705" width="7.1796875" style="97" customWidth="1"/>
    <col min="8706" max="8706" width="50" style="97" customWidth="1"/>
    <col min="8707" max="8707" width="8.54296875" style="97" customWidth="1"/>
    <col min="8708" max="8708" width="10" style="97" customWidth="1"/>
    <col min="8709" max="8709" width="14.26953125" style="97" customWidth="1"/>
    <col min="8710" max="8710" width="20" style="97" customWidth="1"/>
    <col min="8711" max="8960" width="9.1796875" style="97"/>
    <col min="8961" max="8961" width="7.1796875" style="97" customWidth="1"/>
    <col min="8962" max="8962" width="50" style="97" customWidth="1"/>
    <col min="8963" max="8963" width="8.54296875" style="97" customWidth="1"/>
    <col min="8964" max="8964" width="10" style="97" customWidth="1"/>
    <col min="8965" max="8965" width="14.26953125" style="97" customWidth="1"/>
    <col min="8966" max="8966" width="20" style="97" customWidth="1"/>
    <col min="8967" max="9216" width="9.1796875" style="97"/>
    <col min="9217" max="9217" width="7.1796875" style="97" customWidth="1"/>
    <col min="9218" max="9218" width="50" style="97" customWidth="1"/>
    <col min="9219" max="9219" width="8.54296875" style="97" customWidth="1"/>
    <col min="9220" max="9220" width="10" style="97" customWidth="1"/>
    <col min="9221" max="9221" width="14.26953125" style="97" customWidth="1"/>
    <col min="9222" max="9222" width="20" style="97" customWidth="1"/>
    <col min="9223" max="9472" width="9.1796875" style="97"/>
    <col min="9473" max="9473" width="7.1796875" style="97" customWidth="1"/>
    <col min="9474" max="9474" width="50" style="97" customWidth="1"/>
    <col min="9475" max="9475" width="8.54296875" style="97" customWidth="1"/>
    <col min="9476" max="9476" width="10" style="97" customWidth="1"/>
    <col min="9477" max="9477" width="14.26953125" style="97" customWidth="1"/>
    <col min="9478" max="9478" width="20" style="97" customWidth="1"/>
    <col min="9479" max="9728" width="9.1796875" style="97"/>
    <col min="9729" max="9729" width="7.1796875" style="97" customWidth="1"/>
    <col min="9730" max="9730" width="50" style="97" customWidth="1"/>
    <col min="9731" max="9731" width="8.54296875" style="97" customWidth="1"/>
    <col min="9732" max="9732" width="10" style="97" customWidth="1"/>
    <col min="9733" max="9733" width="14.26953125" style="97" customWidth="1"/>
    <col min="9734" max="9734" width="20" style="97" customWidth="1"/>
    <col min="9735" max="9984" width="9.1796875" style="97"/>
    <col min="9985" max="9985" width="7.1796875" style="97" customWidth="1"/>
    <col min="9986" max="9986" width="50" style="97" customWidth="1"/>
    <col min="9987" max="9987" width="8.54296875" style="97" customWidth="1"/>
    <col min="9988" max="9988" width="10" style="97" customWidth="1"/>
    <col min="9989" max="9989" width="14.26953125" style="97" customWidth="1"/>
    <col min="9990" max="9990" width="20" style="97" customWidth="1"/>
    <col min="9991" max="10240" width="9.1796875" style="97"/>
    <col min="10241" max="10241" width="7.1796875" style="97" customWidth="1"/>
    <col min="10242" max="10242" width="50" style="97" customWidth="1"/>
    <col min="10243" max="10243" width="8.54296875" style="97" customWidth="1"/>
    <col min="10244" max="10244" width="10" style="97" customWidth="1"/>
    <col min="10245" max="10245" width="14.26953125" style="97" customWidth="1"/>
    <col min="10246" max="10246" width="20" style="97" customWidth="1"/>
    <col min="10247" max="10496" width="9.1796875" style="97"/>
    <col min="10497" max="10497" width="7.1796875" style="97" customWidth="1"/>
    <col min="10498" max="10498" width="50" style="97" customWidth="1"/>
    <col min="10499" max="10499" width="8.54296875" style="97" customWidth="1"/>
    <col min="10500" max="10500" width="10" style="97" customWidth="1"/>
    <col min="10501" max="10501" width="14.26953125" style="97" customWidth="1"/>
    <col min="10502" max="10502" width="20" style="97" customWidth="1"/>
    <col min="10503" max="10752" width="9.1796875" style="97"/>
    <col min="10753" max="10753" width="7.1796875" style="97" customWidth="1"/>
    <col min="10754" max="10754" width="50" style="97" customWidth="1"/>
    <col min="10755" max="10755" width="8.54296875" style="97" customWidth="1"/>
    <col min="10756" max="10756" width="10" style="97" customWidth="1"/>
    <col min="10757" max="10757" width="14.26953125" style="97" customWidth="1"/>
    <col min="10758" max="10758" width="20" style="97" customWidth="1"/>
    <col min="10759" max="11008" width="9.1796875" style="97"/>
    <col min="11009" max="11009" width="7.1796875" style="97" customWidth="1"/>
    <col min="11010" max="11010" width="50" style="97" customWidth="1"/>
    <col min="11011" max="11011" width="8.54296875" style="97" customWidth="1"/>
    <col min="11012" max="11012" width="10" style="97" customWidth="1"/>
    <col min="11013" max="11013" width="14.26953125" style="97" customWidth="1"/>
    <col min="11014" max="11014" width="20" style="97" customWidth="1"/>
    <col min="11015" max="11264" width="9.1796875" style="97"/>
    <col min="11265" max="11265" width="7.1796875" style="97" customWidth="1"/>
    <col min="11266" max="11266" width="50" style="97" customWidth="1"/>
    <col min="11267" max="11267" width="8.54296875" style="97" customWidth="1"/>
    <col min="11268" max="11268" width="10" style="97" customWidth="1"/>
    <col min="11269" max="11269" width="14.26953125" style="97" customWidth="1"/>
    <col min="11270" max="11270" width="20" style="97" customWidth="1"/>
    <col min="11271" max="11520" width="9.1796875" style="97"/>
    <col min="11521" max="11521" width="7.1796875" style="97" customWidth="1"/>
    <col min="11522" max="11522" width="50" style="97" customWidth="1"/>
    <col min="11523" max="11523" width="8.54296875" style="97" customWidth="1"/>
    <col min="11524" max="11524" width="10" style="97" customWidth="1"/>
    <col min="11525" max="11525" width="14.26953125" style="97" customWidth="1"/>
    <col min="11526" max="11526" width="20" style="97" customWidth="1"/>
    <col min="11527" max="11776" width="9.1796875" style="97"/>
    <col min="11777" max="11777" width="7.1796875" style="97" customWidth="1"/>
    <col min="11778" max="11778" width="50" style="97" customWidth="1"/>
    <col min="11779" max="11779" width="8.54296875" style="97" customWidth="1"/>
    <col min="11780" max="11780" width="10" style="97" customWidth="1"/>
    <col min="11781" max="11781" width="14.26953125" style="97" customWidth="1"/>
    <col min="11782" max="11782" width="20" style="97" customWidth="1"/>
    <col min="11783" max="12032" width="9.1796875" style="97"/>
    <col min="12033" max="12033" width="7.1796875" style="97" customWidth="1"/>
    <col min="12034" max="12034" width="50" style="97" customWidth="1"/>
    <col min="12035" max="12035" width="8.54296875" style="97" customWidth="1"/>
    <col min="12036" max="12036" width="10" style="97" customWidth="1"/>
    <col min="12037" max="12037" width="14.26953125" style="97" customWidth="1"/>
    <col min="12038" max="12038" width="20" style="97" customWidth="1"/>
    <col min="12039" max="12288" width="9.1796875" style="97"/>
    <col min="12289" max="12289" width="7.1796875" style="97" customWidth="1"/>
    <col min="12290" max="12290" width="50" style="97" customWidth="1"/>
    <col min="12291" max="12291" width="8.54296875" style="97" customWidth="1"/>
    <col min="12292" max="12292" width="10" style="97" customWidth="1"/>
    <col min="12293" max="12293" width="14.26953125" style="97" customWidth="1"/>
    <col min="12294" max="12294" width="20" style="97" customWidth="1"/>
    <col min="12295" max="12544" width="9.1796875" style="97"/>
    <col min="12545" max="12545" width="7.1796875" style="97" customWidth="1"/>
    <col min="12546" max="12546" width="50" style="97" customWidth="1"/>
    <col min="12547" max="12547" width="8.54296875" style="97" customWidth="1"/>
    <col min="12548" max="12548" width="10" style="97" customWidth="1"/>
    <col min="12549" max="12549" width="14.26953125" style="97" customWidth="1"/>
    <col min="12550" max="12550" width="20" style="97" customWidth="1"/>
    <col min="12551" max="12800" width="9.1796875" style="97"/>
    <col min="12801" max="12801" width="7.1796875" style="97" customWidth="1"/>
    <col min="12802" max="12802" width="50" style="97" customWidth="1"/>
    <col min="12803" max="12803" width="8.54296875" style="97" customWidth="1"/>
    <col min="12804" max="12804" width="10" style="97" customWidth="1"/>
    <col min="12805" max="12805" width="14.26953125" style="97" customWidth="1"/>
    <col min="12806" max="12806" width="20" style="97" customWidth="1"/>
    <col min="12807" max="13056" width="9.1796875" style="97"/>
    <col min="13057" max="13057" width="7.1796875" style="97" customWidth="1"/>
    <col min="13058" max="13058" width="50" style="97" customWidth="1"/>
    <col min="13059" max="13059" width="8.54296875" style="97" customWidth="1"/>
    <col min="13060" max="13060" width="10" style="97" customWidth="1"/>
    <col min="13061" max="13061" width="14.26953125" style="97" customWidth="1"/>
    <col min="13062" max="13062" width="20" style="97" customWidth="1"/>
    <col min="13063" max="13312" width="9.1796875" style="97"/>
    <col min="13313" max="13313" width="7.1796875" style="97" customWidth="1"/>
    <col min="13314" max="13314" width="50" style="97" customWidth="1"/>
    <col min="13315" max="13315" width="8.54296875" style="97" customWidth="1"/>
    <col min="13316" max="13316" width="10" style="97" customWidth="1"/>
    <col min="13317" max="13317" width="14.26953125" style="97" customWidth="1"/>
    <col min="13318" max="13318" width="20" style="97" customWidth="1"/>
    <col min="13319" max="13568" width="9.1796875" style="97"/>
    <col min="13569" max="13569" width="7.1796875" style="97" customWidth="1"/>
    <col min="13570" max="13570" width="50" style="97" customWidth="1"/>
    <col min="13571" max="13571" width="8.54296875" style="97" customWidth="1"/>
    <col min="13572" max="13572" width="10" style="97" customWidth="1"/>
    <col min="13573" max="13573" width="14.26953125" style="97" customWidth="1"/>
    <col min="13574" max="13574" width="20" style="97" customWidth="1"/>
    <col min="13575" max="13824" width="9.1796875" style="97"/>
    <col min="13825" max="13825" width="7.1796875" style="97" customWidth="1"/>
    <col min="13826" max="13826" width="50" style="97" customWidth="1"/>
    <col min="13827" max="13827" width="8.54296875" style="97" customWidth="1"/>
    <col min="13828" max="13828" width="10" style="97" customWidth="1"/>
    <col min="13829" max="13829" width="14.26953125" style="97" customWidth="1"/>
    <col min="13830" max="13830" width="20" style="97" customWidth="1"/>
    <col min="13831" max="14080" width="9.1796875" style="97"/>
    <col min="14081" max="14081" width="7.1796875" style="97" customWidth="1"/>
    <col min="14082" max="14082" width="50" style="97" customWidth="1"/>
    <col min="14083" max="14083" width="8.54296875" style="97" customWidth="1"/>
    <col min="14084" max="14084" width="10" style="97" customWidth="1"/>
    <col min="14085" max="14085" width="14.26953125" style="97" customWidth="1"/>
    <col min="14086" max="14086" width="20" style="97" customWidth="1"/>
    <col min="14087" max="14336" width="9.1796875" style="97"/>
    <col min="14337" max="14337" width="7.1796875" style="97" customWidth="1"/>
    <col min="14338" max="14338" width="50" style="97" customWidth="1"/>
    <col min="14339" max="14339" width="8.54296875" style="97" customWidth="1"/>
    <col min="14340" max="14340" width="10" style="97" customWidth="1"/>
    <col min="14341" max="14341" width="14.26953125" style="97" customWidth="1"/>
    <col min="14342" max="14342" width="20" style="97" customWidth="1"/>
    <col min="14343" max="14592" width="9.1796875" style="97"/>
    <col min="14593" max="14593" width="7.1796875" style="97" customWidth="1"/>
    <col min="14594" max="14594" width="50" style="97" customWidth="1"/>
    <col min="14595" max="14595" width="8.54296875" style="97" customWidth="1"/>
    <col min="14596" max="14596" width="10" style="97" customWidth="1"/>
    <col min="14597" max="14597" width="14.26953125" style="97" customWidth="1"/>
    <col min="14598" max="14598" width="20" style="97" customWidth="1"/>
    <col min="14599" max="14848" width="9.1796875" style="97"/>
    <col min="14849" max="14849" width="7.1796875" style="97" customWidth="1"/>
    <col min="14850" max="14850" width="50" style="97" customWidth="1"/>
    <col min="14851" max="14851" width="8.54296875" style="97" customWidth="1"/>
    <col min="14852" max="14852" width="10" style="97" customWidth="1"/>
    <col min="14853" max="14853" width="14.26953125" style="97" customWidth="1"/>
    <col min="14854" max="14854" width="20" style="97" customWidth="1"/>
    <col min="14855" max="15104" width="9.1796875" style="97"/>
    <col min="15105" max="15105" width="7.1796875" style="97" customWidth="1"/>
    <col min="15106" max="15106" width="50" style="97" customWidth="1"/>
    <col min="15107" max="15107" width="8.54296875" style="97" customWidth="1"/>
    <col min="15108" max="15108" width="10" style="97" customWidth="1"/>
    <col min="15109" max="15109" width="14.26953125" style="97" customWidth="1"/>
    <col min="15110" max="15110" width="20" style="97" customWidth="1"/>
    <col min="15111" max="15360" width="9.1796875" style="97"/>
    <col min="15361" max="15361" width="7.1796875" style="97" customWidth="1"/>
    <col min="15362" max="15362" width="50" style="97" customWidth="1"/>
    <col min="15363" max="15363" width="8.54296875" style="97" customWidth="1"/>
    <col min="15364" max="15364" width="10" style="97" customWidth="1"/>
    <col min="15365" max="15365" width="14.26953125" style="97" customWidth="1"/>
    <col min="15366" max="15366" width="20" style="97" customWidth="1"/>
    <col min="15367" max="15616" width="9.1796875" style="97"/>
    <col min="15617" max="15617" width="7.1796875" style="97" customWidth="1"/>
    <col min="15618" max="15618" width="50" style="97" customWidth="1"/>
    <col min="15619" max="15619" width="8.54296875" style="97" customWidth="1"/>
    <col min="15620" max="15620" width="10" style="97" customWidth="1"/>
    <col min="15621" max="15621" width="14.26953125" style="97" customWidth="1"/>
    <col min="15622" max="15622" width="20" style="97" customWidth="1"/>
    <col min="15623" max="15872" width="9.1796875" style="97"/>
    <col min="15873" max="15873" width="7.1796875" style="97" customWidth="1"/>
    <col min="15874" max="15874" width="50" style="97" customWidth="1"/>
    <col min="15875" max="15875" width="8.54296875" style="97" customWidth="1"/>
    <col min="15876" max="15876" width="10" style="97" customWidth="1"/>
    <col min="15877" max="15877" width="14.26953125" style="97" customWidth="1"/>
    <col min="15878" max="15878" width="20" style="97" customWidth="1"/>
    <col min="15879" max="16128" width="9.1796875" style="97"/>
    <col min="16129" max="16129" width="7.1796875" style="97" customWidth="1"/>
    <col min="16130" max="16130" width="50" style="97" customWidth="1"/>
    <col min="16131" max="16131" width="8.54296875" style="97" customWidth="1"/>
    <col min="16132" max="16132" width="10" style="97" customWidth="1"/>
    <col min="16133" max="16133" width="14.26953125" style="97" customWidth="1"/>
    <col min="16134" max="16134" width="20" style="97" customWidth="1"/>
    <col min="16135" max="16384" width="9.1796875" style="97"/>
  </cols>
  <sheetData>
    <row r="1" spans="1:6">
      <c r="A1" s="98" t="s">
        <v>0</v>
      </c>
      <c r="B1" s="439" t="s">
        <v>1</v>
      </c>
      <c r="C1" s="98" t="s">
        <v>2</v>
      </c>
      <c r="D1" s="291" t="s">
        <v>3</v>
      </c>
      <c r="E1" s="768" t="s">
        <v>4</v>
      </c>
      <c r="F1" s="742" t="s">
        <v>879</v>
      </c>
    </row>
    <row r="2" spans="1:6" s="113" customFormat="1">
      <c r="A2" s="211"/>
      <c r="B2" s="440"/>
      <c r="C2" s="438"/>
      <c r="D2" s="427"/>
      <c r="E2" s="428"/>
      <c r="F2" s="429"/>
    </row>
    <row r="3" spans="1:6" s="113" customFormat="1">
      <c r="A3" s="211"/>
      <c r="B3" s="350" t="s">
        <v>585</v>
      </c>
      <c r="C3" s="211"/>
      <c r="D3" s="282"/>
      <c r="E3" s="376"/>
      <c r="F3" s="367"/>
    </row>
    <row r="4" spans="1:6" s="113" customFormat="1">
      <c r="A4" s="211"/>
      <c r="B4" s="350" t="s">
        <v>593</v>
      </c>
      <c r="C4" s="211"/>
      <c r="D4" s="282"/>
      <c r="E4" s="376"/>
      <c r="F4" s="367"/>
    </row>
    <row r="5" spans="1:6" s="113" customFormat="1">
      <c r="A5" s="211"/>
      <c r="B5" s="350" t="s">
        <v>594</v>
      </c>
      <c r="C5" s="211"/>
      <c r="D5" s="282"/>
      <c r="E5" s="376"/>
      <c r="F5" s="367"/>
    </row>
    <row r="6" spans="1:6" s="113" customFormat="1" ht="108.5">
      <c r="A6" s="211"/>
      <c r="B6" s="343" t="s">
        <v>595</v>
      </c>
      <c r="C6" s="211"/>
      <c r="D6" s="282"/>
      <c r="E6" s="376"/>
      <c r="F6" s="367"/>
    </row>
    <row r="7" spans="1:6" s="113" customFormat="1">
      <c r="A7" s="211"/>
      <c r="B7" s="344" t="s">
        <v>596</v>
      </c>
      <c r="C7" s="211"/>
      <c r="D7" s="282"/>
      <c r="E7" s="376"/>
      <c r="F7" s="367"/>
    </row>
    <row r="8" spans="1:6" s="113" customFormat="1" ht="77.5">
      <c r="A8" s="211"/>
      <c r="B8" s="345" t="s">
        <v>597</v>
      </c>
      <c r="C8" s="211"/>
      <c r="D8" s="282"/>
      <c r="E8" s="376"/>
      <c r="F8" s="367"/>
    </row>
    <row r="9" spans="1:6" s="113" customFormat="1">
      <c r="A9" s="211"/>
      <c r="B9" s="345"/>
      <c r="C9" s="211"/>
      <c r="D9" s="282"/>
      <c r="E9" s="376"/>
      <c r="F9" s="367"/>
    </row>
    <row r="10" spans="1:6" s="113" customFormat="1">
      <c r="A10" s="211"/>
      <c r="B10" s="345" t="s">
        <v>737</v>
      </c>
      <c r="C10" s="211"/>
      <c r="D10" s="282"/>
      <c r="E10" s="376"/>
      <c r="F10" s="367"/>
    </row>
    <row r="11" spans="1:6" s="312" customFormat="1" ht="93">
      <c r="A11" s="13" t="s">
        <v>6</v>
      </c>
      <c r="B11" s="346" t="s">
        <v>738</v>
      </c>
      <c r="C11" s="5" t="s">
        <v>599</v>
      </c>
      <c r="D11" s="103">
        <v>1</v>
      </c>
      <c r="E11" s="443"/>
      <c r="F11" s="365"/>
    </row>
    <row r="12" spans="1:6" s="113" customFormat="1">
      <c r="A12" s="13"/>
      <c r="B12" s="345"/>
      <c r="C12" s="211"/>
      <c r="D12" s="282"/>
      <c r="E12" s="376"/>
      <c r="F12" s="367"/>
    </row>
    <row r="13" spans="1:6" s="113" customFormat="1">
      <c r="A13" s="13"/>
      <c r="B13" s="345" t="s">
        <v>600</v>
      </c>
      <c r="C13" s="211"/>
      <c r="D13" s="282"/>
      <c r="E13" s="376"/>
      <c r="F13" s="367"/>
    </row>
    <row r="14" spans="1:6" s="312" customFormat="1" ht="46.5">
      <c r="A14" s="13" t="s">
        <v>8</v>
      </c>
      <c r="B14" s="346" t="s">
        <v>601</v>
      </c>
      <c r="C14" s="5" t="s">
        <v>599</v>
      </c>
      <c r="D14" s="103">
        <v>1</v>
      </c>
      <c r="E14" s="443"/>
      <c r="F14" s="365"/>
    </row>
    <row r="15" spans="1:6" s="113" customFormat="1">
      <c r="A15" s="13"/>
      <c r="B15" s="345"/>
      <c r="C15" s="211"/>
      <c r="D15" s="282"/>
      <c r="E15" s="376"/>
      <c r="F15" s="367"/>
    </row>
    <row r="16" spans="1:6" s="113" customFormat="1">
      <c r="A16" s="13"/>
      <c r="B16" s="345" t="s">
        <v>602</v>
      </c>
      <c r="C16" s="211"/>
      <c r="D16" s="282"/>
      <c r="E16" s="376"/>
      <c r="F16" s="367"/>
    </row>
    <row r="17" spans="1:6" s="312" customFormat="1" ht="31">
      <c r="A17" s="13" t="s">
        <v>10</v>
      </c>
      <c r="B17" s="346" t="s">
        <v>603</v>
      </c>
      <c r="C17" s="5" t="s">
        <v>599</v>
      </c>
      <c r="D17" s="103">
        <v>1</v>
      </c>
      <c r="E17" s="443"/>
      <c r="F17" s="365"/>
    </row>
    <row r="18" spans="1:6" s="312" customFormat="1" ht="62">
      <c r="A18" s="13" t="s">
        <v>11</v>
      </c>
      <c r="B18" s="351" t="s">
        <v>604</v>
      </c>
      <c r="C18" s="5" t="s">
        <v>599</v>
      </c>
      <c r="D18" s="103">
        <v>1</v>
      </c>
      <c r="E18" s="443"/>
      <c r="F18" s="365"/>
    </row>
    <row r="19" spans="1:6" s="312" customFormat="1" ht="31">
      <c r="A19" s="13" t="s">
        <v>12</v>
      </c>
      <c r="B19" s="346" t="s">
        <v>605</v>
      </c>
      <c r="C19" s="5" t="s">
        <v>599</v>
      </c>
      <c r="D19" s="103">
        <v>1</v>
      </c>
      <c r="E19" s="443"/>
      <c r="F19" s="365"/>
    </row>
    <row r="20" spans="1:6" s="113" customFormat="1">
      <c r="A20" s="211"/>
      <c r="B20" s="345"/>
      <c r="C20" s="211"/>
      <c r="D20" s="282"/>
      <c r="E20" s="376"/>
      <c r="F20" s="367"/>
    </row>
    <row r="21" spans="1:6" s="113" customFormat="1">
      <c r="A21" s="211"/>
      <c r="B21" s="348" t="s">
        <v>606</v>
      </c>
      <c r="C21" s="211"/>
      <c r="D21" s="282"/>
      <c r="E21" s="376"/>
      <c r="F21" s="367"/>
    </row>
    <row r="22" spans="1:6" s="113" customFormat="1" ht="62">
      <c r="A22" s="13" t="s">
        <v>13</v>
      </c>
      <c r="B22" s="349" t="s">
        <v>607</v>
      </c>
      <c r="C22" s="5" t="s">
        <v>599</v>
      </c>
      <c r="D22" s="215">
        <v>1</v>
      </c>
      <c r="E22" s="380"/>
      <c r="F22" s="368"/>
    </row>
    <row r="23" spans="1:6" s="113" customFormat="1">
      <c r="A23" s="13"/>
      <c r="B23" s="349"/>
      <c r="C23" s="5"/>
      <c r="D23" s="215"/>
      <c r="E23" s="380"/>
      <c r="F23" s="368"/>
    </row>
    <row r="24" spans="1:6" s="113" customFormat="1">
      <c r="A24" s="13"/>
      <c r="B24" s="349"/>
      <c r="C24" s="5"/>
      <c r="D24" s="215"/>
      <c r="E24" s="380"/>
      <c r="F24" s="368"/>
    </row>
    <row r="25" spans="1:6" s="113" customFormat="1">
      <c r="A25" s="13"/>
      <c r="B25" s="349"/>
      <c r="C25" s="5"/>
      <c r="D25" s="215"/>
      <c r="E25" s="380"/>
      <c r="F25" s="368"/>
    </row>
    <row r="26" spans="1:6" s="113" customFormat="1">
      <c r="A26" s="211"/>
      <c r="B26" s="345"/>
      <c r="C26" s="211"/>
      <c r="D26" s="282"/>
      <c r="E26" s="376"/>
      <c r="F26" s="367"/>
    </row>
    <row r="27" spans="1:6" s="113" customFormat="1">
      <c r="A27" s="211"/>
      <c r="B27" s="441"/>
      <c r="C27" s="411"/>
      <c r="D27" s="413"/>
      <c r="E27" s="414"/>
      <c r="F27" s="415"/>
    </row>
    <row r="28" spans="1:6" s="113" customFormat="1">
      <c r="A28" s="327"/>
      <c r="B28" s="321" t="s">
        <v>608</v>
      </c>
      <c r="C28" s="358"/>
      <c r="D28" s="322"/>
      <c r="E28" s="423"/>
      <c r="F28" s="369"/>
    </row>
    <row r="29" spans="1:6" s="113" customFormat="1">
      <c r="A29" s="328"/>
      <c r="B29" s="324"/>
      <c r="C29" s="360"/>
      <c r="D29" s="325"/>
      <c r="E29" s="424"/>
      <c r="F29" s="372"/>
    </row>
    <row r="30" spans="1:6" s="113" customFormat="1">
      <c r="A30" s="54"/>
      <c r="B30" s="74"/>
      <c r="C30" s="138"/>
      <c r="D30" s="74"/>
      <c r="E30" s="417"/>
      <c r="F30" s="370"/>
    </row>
    <row r="31" spans="1:6" s="113" customFormat="1" ht="31">
      <c r="A31" s="211"/>
      <c r="B31" s="348" t="s">
        <v>611</v>
      </c>
      <c r="C31" s="211"/>
      <c r="D31" s="282"/>
      <c r="E31" s="376"/>
      <c r="F31" s="367"/>
    </row>
    <row r="32" spans="1:6" s="113" customFormat="1">
      <c r="A32" s="211"/>
      <c r="B32" s="348"/>
      <c r="C32" s="211"/>
      <c r="D32" s="282"/>
      <c r="E32" s="376"/>
      <c r="F32" s="367"/>
    </row>
    <row r="33" spans="1:6" s="113" customFormat="1">
      <c r="A33" s="211"/>
      <c r="B33" s="348" t="s">
        <v>612</v>
      </c>
      <c r="C33" s="211"/>
      <c r="D33" s="282"/>
      <c r="E33" s="376"/>
      <c r="F33" s="367"/>
    </row>
    <row r="34" spans="1:6" s="113" customFormat="1" ht="46.5">
      <c r="A34" s="13" t="s">
        <v>6</v>
      </c>
      <c r="B34" s="349" t="s">
        <v>613</v>
      </c>
      <c r="C34" s="5" t="s">
        <v>599</v>
      </c>
      <c r="D34" s="215">
        <v>1</v>
      </c>
      <c r="E34" s="380"/>
      <c r="F34" s="368"/>
    </row>
    <row r="35" spans="1:6" s="113" customFormat="1">
      <c r="A35" s="211"/>
      <c r="B35" s="350"/>
      <c r="C35" s="211"/>
      <c r="D35" s="282"/>
      <c r="E35" s="376"/>
      <c r="F35" s="367"/>
    </row>
    <row r="36" spans="1:6" s="113" customFormat="1">
      <c r="A36" s="13" t="s">
        <v>8</v>
      </c>
      <c r="B36" s="442" t="s">
        <v>739</v>
      </c>
      <c r="C36" s="5" t="s">
        <v>599</v>
      </c>
      <c r="D36" s="215">
        <v>1</v>
      </c>
      <c r="E36" s="380"/>
      <c r="F36" s="368"/>
    </row>
    <row r="37" spans="1:6" s="113" customFormat="1">
      <c r="A37" s="13"/>
      <c r="B37" s="442"/>
      <c r="C37" s="211"/>
      <c r="D37" s="282"/>
      <c r="E37" s="376"/>
      <c r="F37" s="367"/>
    </row>
    <row r="38" spans="1:6" s="113" customFormat="1">
      <c r="A38" s="13" t="s">
        <v>10</v>
      </c>
      <c r="B38" s="442" t="s">
        <v>740</v>
      </c>
      <c r="C38" s="5" t="s">
        <v>599</v>
      </c>
      <c r="D38" s="215">
        <v>1</v>
      </c>
      <c r="E38" s="380"/>
      <c r="F38" s="368"/>
    </row>
    <row r="39" spans="1:6" s="113" customFormat="1">
      <c r="A39" s="13"/>
      <c r="B39" s="350"/>
      <c r="C39" s="211"/>
      <c r="D39" s="282"/>
      <c r="E39" s="376"/>
      <c r="F39" s="367"/>
    </row>
    <row r="40" spans="1:6" s="312" customFormat="1">
      <c r="A40" s="13"/>
      <c r="B40" s="343" t="s">
        <v>619</v>
      </c>
      <c r="C40" s="211"/>
      <c r="D40" s="282"/>
      <c r="E40" s="376"/>
      <c r="F40" s="430"/>
    </row>
    <row r="41" spans="1:6" s="312" customFormat="1" ht="31">
      <c r="A41" s="13" t="s">
        <v>11</v>
      </c>
      <c r="B41" s="346" t="s">
        <v>620</v>
      </c>
      <c r="C41" s="5" t="s">
        <v>599</v>
      </c>
      <c r="D41" s="215">
        <v>2</v>
      </c>
      <c r="E41" s="380"/>
      <c r="F41" s="368"/>
    </row>
    <row r="42" spans="1:6" s="312" customFormat="1">
      <c r="A42" s="13"/>
      <c r="B42" s="346"/>
      <c r="C42" s="211"/>
      <c r="D42" s="282"/>
      <c r="E42" s="376"/>
      <c r="F42" s="430"/>
    </row>
    <row r="43" spans="1:6" s="312" customFormat="1">
      <c r="A43" s="13"/>
      <c r="B43" s="343" t="s">
        <v>624</v>
      </c>
      <c r="C43" s="211"/>
      <c r="D43" s="282"/>
      <c r="E43" s="376"/>
      <c r="F43" s="430"/>
    </row>
    <row r="44" spans="1:6" s="312" customFormat="1" ht="46.5">
      <c r="A44" s="13" t="s">
        <v>12</v>
      </c>
      <c r="B44" s="346" t="s">
        <v>625</v>
      </c>
      <c r="C44" s="5" t="s">
        <v>0</v>
      </c>
      <c r="D44" s="215">
        <v>1</v>
      </c>
      <c r="E44" s="380"/>
      <c r="F44" s="368"/>
    </row>
    <row r="45" spans="1:6" s="113" customFormat="1">
      <c r="A45" s="211"/>
      <c r="B45" s="350"/>
      <c r="C45" s="211"/>
      <c r="D45" s="282"/>
      <c r="E45" s="376"/>
      <c r="F45" s="367"/>
    </row>
    <row r="46" spans="1:6" s="113" customFormat="1">
      <c r="A46" s="211"/>
      <c r="B46" s="350"/>
      <c r="C46" s="211"/>
      <c r="D46" s="282"/>
      <c r="E46" s="376"/>
      <c r="F46" s="367"/>
    </row>
    <row r="47" spans="1:6" s="113" customFormat="1">
      <c r="A47" s="211"/>
      <c r="B47" s="350"/>
      <c r="C47" s="211"/>
      <c r="D47" s="282"/>
      <c r="E47" s="376"/>
      <c r="F47" s="367"/>
    </row>
    <row r="48" spans="1:6" s="113" customFormat="1">
      <c r="A48" s="211"/>
      <c r="B48" s="350"/>
      <c r="C48" s="211"/>
      <c r="D48" s="282"/>
      <c r="E48" s="376"/>
      <c r="F48" s="367"/>
    </row>
    <row r="49" spans="1:6" s="113" customFormat="1">
      <c r="A49" s="211"/>
      <c r="B49" s="350"/>
      <c r="C49" s="211"/>
      <c r="D49" s="282"/>
      <c r="E49" s="376"/>
      <c r="F49" s="367"/>
    </row>
    <row r="50" spans="1:6" s="113" customFormat="1">
      <c r="A50" s="211"/>
      <c r="B50" s="350"/>
      <c r="C50" s="211"/>
      <c r="D50" s="282"/>
      <c r="E50" s="376"/>
      <c r="F50" s="367"/>
    </row>
    <row r="51" spans="1:6" s="113" customFormat="1">
      <c r="A51" s="211"/>
      <c r="B51" s="350"/>
      <c r="C51" s="211"/>
      <c r="D51" s="282"/>
      <c r="E51" s="376"/>
      <c r="F51" s="367"/>
    </row>
    <row r="52" spans="1:6" s="113" customFormat="1">
      <c r="A52" s="211"/>
      <c r="B52" s="350"/>
      <c r="C52" s="211"/>
      <c r="D52" s="282"/>
      <c r="E52" s="376"/>
      <c r="F52" s="367"/>
    </row>
    <row r="53" spans="1:6" s="113" customFormat="1">
      <c r="A53" s="211"/>
      <c r="B53" s="350"/>
      <c r="C53" s="211"/>
      <c r="D53" s="282"/>
      <c r="E53" s="376"/>
      <c r="F53" s="367"/>
    </row>
    <row r="54" spans="1:6" s="113" customFormat="1">
      <c r="A54" s="211"/>
      <c r="B54" s="350"/>
      <c r="C54" s="211"/>
      <c r="D54" s="282"/>
      <c r="E54" s="376"/>
      <c r="F54" s="367"/>
    </row>
    <row r="55" spans="1:6" s="113" customFormat="1">
      <c r="A55" s="211"/>
      <c r="B55" s="350"/>
      <c r="C55" s="211"/>
      <c r="D55" s="282"/>
      <c r="E55" s="376"/>
      <c r="F55" s="367"/>
    </row>
    <row r="56" spans="1:6" s="113" customFormat="1">
      <c r="A56" s="211"/>
      <c r="B56" s="350"/>
      <c r="C56" s="211"/>
      <c r="D56" s="282"/>
      <c r="E56" s="376"/>
      <c r="F56" s="367"/>
    </row>
    <row r="57" spans="1:6" s="113" customFormat="1">
      <c r="A57" s="211"/>
      <c r="B57" s="350"/>
      <c r="C57" s="211"/>
      <c r="D57" s="282"/>
      <c r="E57" s="376"/>
      <c r="F57" s="367"/>
    </row>
    <row r="58" spans="1:6" s="113" customFormat="1">
      <c r="A58" s="211"/>
      <c r="B58" s="350"/>
      <c r="C58" s="211"/>
      <c r="D58" s="282"/>
      <c r="E58" s="376"/>
      <c r="F58" s="367"/>
    </row>
    <row r="59" spans="1:6" s="113" customFormat="1">
      <c r="A59" s="211"/>
      <c r="B59" s="350"/>
      <c r="C59" s="211"/>
      <c r="D59" s="282"/>
      <c r="E59" s="376"/>
      <c r="F59" s="367"/>
    </row>
    <row r="60" spans="1:6" s="113" customFormat="1">
      <c r="A60" s="211"/>
      <c r="B60" s="350"/>
      <c r="C60" s="211"/>
      <c r="D60" s="282"/>
      <c r="E60" s="376"/>
      <c r="F60" s="367"/>
    </row>
    <row r="61" spans="1:6" s="113" customFormat="1">
      <c r="A61" s="211"/>
      <c r="B61" s="350"/>
      <c r="C61" s="211"/>
      <c r="D61" s="282"/>
      <c r="E61" s="376"/>
      <c r="F61" s="367"/>
    </row>
    <row r="62" spans="1:6" s="113" customFormat="1">
      <c r="A62" s="211"/>
      <c r="B62" s="350"/>
      <c r="C62" s="211"/>
      <c r="D62" s="282"/>
      <c r="E62" s="376"/>
      <c r="F62" s="367"/>
    </row>
    <row r="63" spans="1:6" s="113" customFormat="1">
      <c r="A63" s="211"/>
      <c r="B63" s="350"/>
      <c r="C63" s="211"/>
      <c r="D63" s="282"/>
      <c r="E63" s="376"/>
      <c r="F63" s="367"/>
    </row>
    <row r="64" spans="1:6" s="113" customFormat="1">
      <c r="A64" s="211"/>
      <c r="B64" s="350"/>
      <c r="C64" s="211"/>
      <c r="D64" s="282"/>
      <c r="E64" s="376"/>
      <c r="F64" s="367"/>
    </row>
    <row r="65" spans="1:6" s="113" customFormat="1">
      <c r="A65" s="211"/>
      <c r="B65" s="350"/>
      <c r="C65" s="211"/>
      <c r="D65" s="282"/>
      <c r="E65" s="376"/>
      <c r="F65" s="367"/>
    </row>
    <row r="66" spans="1:6">
      <c r="A66" s="59"/>
      <c r="B66" s="352"/>
      <c r="C66" s="13"/>
      <c r="D66" s="215"/>
      <c r="E66" s="392"/>
      <c r="F66" s="368"/>
    </row>
    <row r="67" spans="1:6">
      <c r="A67" s="59"/>
      <c r="B67" s="352"/>
      <c r="C67" s="13"/>
      <c r="D67" s="215"/>
      <c r="E67" s="392"/>
      <c r="F67" s="368"/>
    </row>
    <row r="68" spans="1:6">
      <c r="A68" s="59"/>
      <c r="B68" s="352"/>
      <c r="C68" s="13"/>
      <c r="D68" s="215"/>
      <c r="E68" s="392"/>
      <c r="F68" s="368"/>
    </row>
    <row r="69" spans="1:6">
      <c r="A69" s="59"/>
      <c r="B69" s="352"/>
      <c r="C69" s="13"/>
      <c r="D69" s="215"/>
      <c r="E69" s="392"/>
      <c r="F69" s="368"/>
    </row>
    <row r="70" spans="1:6">
      <c r="A70" s="59"/>
      <c r="B70" s="352"/>
      <c r="C70" s="13"/>
      <c r="D70" s="215"/>
      <c r="E70" s="392"/>
      <c r="F70" s="368"/>
    </row>
    <row r="71" spans="1:6">
      <c r="A71" s="59"/>
      <c r="B71" s="352"/>
      <c r="C71" s="13"/>
      <c r="D71" s="215"/>
      <c r="E71" s="392"/>
      <c r="F71" s="368"/>
    </row>
    <row r="72" spans="1:6">
      <c r="A72" s="59"/>
      <c r="B72" s="352"/>
      <c r="C72" s="13"/>
      <c r="D72" s="215"/>
      <c r="E72" s="392"/>
      <c r="F72" s="368"/>
    </row>
    <row r="73" spans="1:6">
      <c r="A73" s="59"/>
      <c r="B73" s="352"/>
      <c r="C73" s="13"/>
      <c r="D73" s="215"/>
      <c r="E73" s="392"/>
      <c r="F73" s="368"/>
    </row>
    <row r="74" spans="1:6" s="113" customFormat="1" ht="46.5">
      <c r="A74" s="327"/>
      <c r="B74" s="332" t="s">
        <v>702</v>
      </c>
      <c r="C74" s="358"/>
      <c r="D74" s="322"/>
      <c r="E74" s="423"/>
      <c r="F74" s="369"/>
    </row>
    <row r="75" spans="1:6" s="113" customFormat="1">
      <c r="A75" s="328"/>
      <c r="B75" s="333"/>
      <c r="C75" s="360"/>
      <c r="D75" s="325"/>
      <c r="E75" s="424"/>
      <c r="F75" s="372"/>
    </row>
    <row r="76" spans="1:6" s="312" customFormat="1">
      <c r="A76" s="13"/>
      <c r="B76" s="346"/>
      <c r="C76" s="5"/>
      <c r="D76" s="215"/>
      <c r="E76" s="380"/>
      <c r="F76" s="368"/>
    </row>
    <row r="77" spans="1:6" s="113" customFormat="1">
      <c r="A77" s="211"/>
      <c r="B77" s="348"/>
      <c r="C77" s="211"/>
      <c r="D77" s="282"/>
      <c r="E77" s="376"/>
      <c r="F77" s="367"/>
    </row>
    <row r="78" spans="1:6" s="113" customFormat="1">
      <c r="A78" s="211"/>
      <c r="B78" s="282" t="s">
        <v>703</v>
      </c>
      <c r="C78" s="211"/>
      <c r="D78" s="282"/>
      <c r="E78" s="376"/>
      <c r="F78" s="367"/>
    </row>
    <row r="79" spans="1:6" s="113" customFormat="1">
      <c r="A79" s="211"/>
      <c r="B79" s="282" t="s">
        <v>672</v>
      </c>
      <c r="C79" s="211"/>
      <c r="D79" s="282"/>
      <c r="E79" s="376"/>
      <c r="F79" s="367"/>
    </row>
    <row r="80" spans="1:6" s="113" customFormat="1" ht="201.5">
      <c r="A80" s="211"/>
      <c r="B80" s="353" t="s">
        <v>629</v>
      </c>
      <c r="C80" s="211"/>
      <c r="D80" s="282"/>
      <c r="E80" s="376"/>
      <c r="F80" s="368"/>
    </row>
    <row r="81" spans="1:6" s="113" customFormat="1">
      <c r="A81" s="211"/>
      <c r="B81" s="282"/>
      <c r="C81" s="211"/>
      <c r="D81" s="282"/>
      <c r="E81" s="376"/>
      <c r="F81" s="367"/>
    </row>
    <row r="82" spans="1:6" s="113" customFormat="1" ht="31">
      <c r="A82" s="13" t="s">
        <v>6</v>
      </c>
      <c r="B82" s="354" t="s">
        <v>630</v>
      </c>
      <c r="C82" s="13" t="s">
        <v>631</v>
      </c>
      <c r="D82" s="103">
        <v>12</v>
      </c>
      <c r="E82" s="380"/>
      <c r="F82" s="316"/>
    </row>
    <row r="83" spans="1:6" s="113" customFormat="1">
      <c r="A83" s="13"/>
      <c r="B83" s="354"/>
      <c r="C83" s="13"/>
      <c r="D83" s="103"/>
      <c r="E83" s="380"/>
      <c r="F83" s="316"/>
    </row>
    <row r="84" spans="1:6" s="312" customFormat="1" ht="46.5">
      <c r="A84" s="13" t="s">
        <v>8</v>
      </c>
      <c r="B84" s="349" t="s">
        <v>632</v>
      </c>
      <c r="C84" s="13" t="s">
        <v>610</v>
      </c>
      <c r="D84" s="103">
        <v>1</v>
      </c>
      <c r="E84" s="380"/>
      <c r="F84" s="318"/>
    </row>
    <row r="85" spans="1:6" s="113" customFormat="1">
      <c r="A85" s="13"/>
      <c r="B85" s="354"/>
      <c r="C85" s="13"/>
      <c r="D85" s="103"/>
      <c r="E85" s="380"/>
      <c r="F85" s="316"/>
    </row>
    <row r="86" spans="1:6" s="312" customFormat="1" ht="34.5">
      <c r="A86" s="13" t="s">
        <v>10</v>
      </c>
      <c r="B86" s="355" t="s">
        <v>674</v>
      </c>
      <c r="C86" s="13" t="s">
        <v>610</v>
      </c>
      <c r="D86" s="215">
        <v>2</v>
      </c>
      <c r="E86" s="380"/>
      <c r="F86" s="318"/>
    </row>
    <row r="87" spans="1:6" s="113" customFormat="1">
      <c r="A87" s="13"/>
      <c r="B87" s="354"/>
      <c r="C87" s="13"/>
      <c r="D87" s="103"/>
      <c r="E87" s="380"/>
      <c r="F87" s="316"/>
    </row>
    <row r="88" spans="1:6" s="113" customFormat="1">
      <c r="A88" s="13"/>
      <c r="B88" s="354"/>
      <c r="C88" s="13"/>
      <c r="D88" s="103"/>
      <c r="E88" s="380"/>
      <c r="F88" s="316"/>
    </row>
    <row r="89" spans="1:6" s="113" customFormat="1">
      <c r="A89" s="13"/>
      <c r="B89" s="354"/>
      <c r="C89" s="13"/>
      <c r="D89" s="103"/>
      <c r="E89" s="380"/>
      <c r="F89" s="316"/>
    </row>
    <row r="90" spans="1:6" s="113" customFormat="1">
      <c r="A90" s="13"/>
      <c r="B90" s="354"/>
      <c r="C90" s="13"/>
      <c r="D90" s="103"/>
      <c r="E90" s="380"/>
      <c r="F90" s="316"/>
    </row>
    <row r="91" spans="1:6" s="113" customFormat="1">
      <c r="A91" s="13"/>
      <c r="B91" s="354"/>
      <c r="C91" s="13"/>
      <c r="D91" s="103"/>
      <c r="E91" s="380"/>
      <c r="F91" s="316"/>
    </row>
    <row r="92" spans="1:6" s="113" customFormat="1">
      <c r="A92" s="13"/>
      <c r="B92" s="354"/>
      <c r="C92" s="13"/>
      <c r="D92" s="103"/>
      <c r="E92" s="380"/>
      <c r="F92" s="316"/>
    </row>
    <row r="93" spans="1:6" s="113" customFormat="1">
      <c r="A93" s="13"/>
      <c r="B93" s="354"/>
      <c r="C93" s="13"/>
      <c r="D93" s="103"/>
      <c r="E93" s="380"/>
      <c r="F93" s="316"/>
    </row>
    <row r="94" spans="1:6" s="113" customFormat="1">
      <c r="A94" s="13"/>
      <c r="B94" s="354"/>
      <c r="C94" s="13"/>
      <c r="D94" s="103"/>
      <c r="E94" s="380"/>
      <c r="F94" s="316"/>
    </row>
    <row r="95" spans="1:6" s="113" customFormat="1">
      <c r="A95" s="13"/>
      <c r="B95" s="354"/>
      <c r="C95" s="13"/>
      <c r="D95" s="103"/>
      <c r="E95" s="380"/>
      <c r="F95" s="316"/>
    </row>
    <row r="96" spans="1:6" s="113" customFormat="1">
      <c r="A96" s="13"/>
      <c r="B96" s="354"/>
      <c r="C96" s="13"/>
      <c r="D96" s="103"/>
      <c r="E96" s="380"/>
      <c r="F96" s="316"/>
    </row>
    <row r="97" spans="1:6" s="113" customFormat="1">
      <c r="A97" s="13"/>
      <c r="B97" s="354"/>
      <c r="C97" s="13"/>
      <c r="D97" s="103"/>
      <c r="E97" s="380"/>
      <c r="F97" s="316"/>
    </row>
    <row r="98" spans="1:6" s="113" customFormat="1">
      <c r="A98" s="13"/>
      <c r="B98" s="354"/>
      <c r="C98" s="13"/>
      <c r="D98" s="103"/>
      <c r="E98" s="380"/>
      <c r="F98" s="316"/>
    </row>
    <row r="99" spans="1:6" s="113" customFormat="1">
      <c r="A99" s="13"/>
      <c r="B99" s="354"/>
      <c r="C99" s="13"/>
      <c r="D99" s="103"/>
      <c r="E99" s="380"/>
      <c r="F99" s="316"/>
    </row>
    <row r="100" spans="1:6" s="113" customFormat="1">
      <c r="A100" s="13"/>
      <c r="B100" s="354"/>
      <c r="C100" s="13"/>
      <c r="D100" s="103"/>
      <c r="E100" s="380"/>
      <c r="F100" s="316"/>
    </row>
    <row r="101" spans="1:6" s="113" customFormat="1">
      <c r="A101" s="13"/>
      <c r="B101" s="354"/>
      <c r="C101" s="13"/>
      <c r="D101" s="103"/>
      <c r="E101" s="380"/>
      <c r="F101" s="316"/>
    </row>
    <row r="102" spans="1:6" s="113" customFormat="1">
      <c r="A102" s="13"/>
      <c r="B102" s="354"/>
      <c r="C102" s="13"/>
      <c r="D102" s="103"/>
      <c r="E102" s="380"/>
      <c r="F102" s="316"/>
    </row>
    <row r="103" spans="1:6" s="113" customFormat="1">
      <c r="A103" s="13"/>
      <c r="B103" s="354"/>
      <c r="C103" s="13"/>
      <c r="D103" s="103"/>
      <c r="E103" s="380"/>
      <c r="F103" s="316"/>
    </row>
    <row r="104" spans="1:6" s="113" customFormat="1">
      <c r="A104" s="13"/>
      <c r="B104" s="354"/>
      <c r="C104" s="13"/>
      <c r="D104" s="103"/>
      <c r="E104" s="380"/>
      <c r="F104" s="316"/>
    </row>
    <row r="105" spans="1:6" s="113" customFormat="1">
      <c r="A105" s="13"/>
      <c r="B105" s="354"/>
      <c r="C105" s="13"/>
      <c r="D105" s="103"/>
      <c r="E105" s="380"/>
      <c r="F105" s="316"/>
    </row>
    <row r="106" spans="1:6" s="113" customFormat="1">
      <c r="A106" s="13"/>
      <c r="B106" s="354"/>
      <c r="C106" s="13"/>
      <c r="D106" s="103"/>
      <c r="E106" s="380"/>
      <c r="F106" s="316"/>
    </row>
    <row r="107" spans="1:6" s="113" customFormat="1">
      <c r="A107" s="13"/>
      <c r="B107" s="354"/>
      <c r="C107" s="13"/>
      <c r="D107" s="103"/>
      <c r="E107" s="380"/>
      <c r="F107" s="316"/>
    </row>
    <row r="108" spans="1:6" s="113" customFormat="1">
      <c r="A108" s="13"/>
      <c r="B108" s="354"/>
      <c r="C108" s="13"/>
      <c r="D108" s="103"/>
      <c r="E108" s="380"/>
      <c r="F108" s="316"/>
    </row>
    <row r="109" spans="1:6" s="113" customFormat="1">
      <c r="A109" s="13"/>
      <c r="B109" s="354"/>
      <c r="C109" s="13"/>
      <c r="D109" s="103"/>
      <c r="E109" s="380"/>
      <c r="F109" s="316"/>
    </row>
    <row r="110" spans="1:6" s="312" customFormat="1" ht="46.5">
      <c r="A110" s="327"/>
      <c r="B110" s="335" t="s">
        <v>710</v>
      </c>
      <c r="C110" s="358"/>
      <c r="D110" s="322"/>
      <c r="E110" s="423"/>
      <c r="F110" s="369"/>
    </row>
    <row r="111" spans="1:6" s="312" customFormat="1">
      <c r="A111" s="328"/>
      <c r="B111" s="336"/>
      <c r="C111" s="360"/>
      <c r="D111" s="325"/>
      <c r="E111" s="424"/>
      <c r="F111" s="372"/>
    </row>
    <row r="112" spans="1:6" s="113" customFormat="1">
      <c r="A112" s="13"/>
      <c r="B112" s="442"/>
      <c r="C112" s="13"/>
      <c r="D112" s="103"/>
      <c r="E112" s="380"/>
      <c r="F112" s="316"/>
    </row>
    <row r="113" spans="1:6" s="214" customFormat="1">
      <c r="A113" s="211"/>
      <c r="B113" s="282"/>
      <c r="C113" s="211"/>
      <c r="E113" s="376"/>
      <c r="F113" s="319"/>
    </row>
    <row r="114" spans="1:6" s="214" customFormat="1">
      <c r="A114" s="211"/>
      <c r="B114" s="282" t="s">
        <v>627</v>
      </c>
      <c r="C114" s="211"/>
      <c r="E114" s="376"/>
      <c r="F114" s="319"/>
    </row>
    <row r="115" spans="1:6" s="214" customFormat="1">
      <c r="A115" s="211"/>
      <c r="B115" s="282" t="s">
        <v>635</v>
      </c>
      <c r="C115" s="211"/>
      <c r="E115" s="376"/>
      <c r="F115" s="319"/>
    </row>
    <row r="116" spans="1:6" s="113" customFormat="1" ht="124">
      <c r="A116" s="211"/>
      <c r="B116" s="353" t="s">
        <v>636</v>
      </c>
      <c r="C116" s="211"/>
      <c r="D116" s="282"/>
      <c r="E116" s="376"/>
      <c r="F116" s="368"/>
    </row>
    <row r="117" spans="1:6" s="113" customFormat="1" ht="124">
      <c r="A117" s="211"/>
      <c r="B117" s="353" t="s">
        <v>637</v>
      </c>
      <c r="C117" s="13"/>
      <c r="D117" s="215"/>
      <c r="E117" s="395"/>
      <c r="F117" s="318"/>
    </row>
    <row r="118" spans="1:6" s="312" customFormat="1" ht="31">
      <c r="A118" s="13" t="s">
        <v>6</v>
      </c>
      <c r="B118" s="349" t="s">
        <v>638</v>
      </c>
      <c r="C118" s="13" t="s">
        <v>631</v>
      </c>
      <c r="D118" s="103">
        <v>6</v>
      </c>
      <c r="E118" s="395"/>
      <c r="F118" s="318"/>
    </row>
    <row r="119" spans="1:6" s="113" customFormat="1">
      <c r="A119" s="13" t="s">
        <v>8</v>
      </c>
      <c r="B119" s="354" t="s">
        <v>639</v>
      </c>
      <c r="C119" s="13" t="s">
        <v>631</v>
      </c>
      <c r="D119" s="103">
        <v>12</v>
      </c>
      <c r="E119" s="380"/>
      <c r="F119" s="316"/>
    </row>
    <row r="120" spans="1:6" s="113" customFormat="1">
      <c r="A120" s="13" t="s">
        <v>10</v>
      </c>
      <c r="B120" s="354" t="s">
        <v>640</v>
      </c>
      <c r="C120" s="13" t="s">
        <v>631</v>
      </c>
      <c r="D120" s="103">
        <v>12</v>
      </c>
      <c r="E120" s="380"/>
      <c r="F120" s="316"/>
    </row>
    <row r="121" spans="1:6" s="113" customFormat="1">
      <c r="A121" s="13" t="s">
        <v>11</v>
      </c>
      <c r="B121" s="354" t="s">
        <v>641</v>
      </c>
      <c r="C121" s="13" t="s">
        <v>610</v>
      </c>
      <c r="D121" s="103">
        <v>1</v>
      </c>
      <c r="E121" s="380"/>
      <c r="F121" s="316"/>
    </row>
    <row r="122" spans="1:6" s="113" customFormat="1">
      <c r="A122" s="13"/>
      <c r="B122" s="354"/>
      <c r="C122" s="13"/>
      <c r="D122" s="103"/>
      <c r="E122" s="380"/>
      <c r="F122" s="316"/>
    </row>
    <row r="123" spans="1:6" s="312" customFormat="1" ht="93">
      <c r="A123" s="13" t="s">
        <v>12</v>
      </c>
      <c r="B123" s="346" t="s">
        <v>676</v>
      </c>
      <c r="C123" s="13" t="s">
        <v>610</v>
      </c>
      <c r="D123" s="215">
        <v>1</v>
      </c>
      <c r="E123" s="395"/>
      <c r="F123" s="318"/>
    </row>
    <row r="124" spans="1:6" s="113" customFormat="1">
      <c r="A124" s="13"/>
      <c r="B124" s="354"/>
      <c r="C124" s="13"/>
      <c r="D124" s="103"/>
      <c r="E124" s="380"/>
      <c r="F124" s="316"/>
    </row>
    <row r="125" spans="1:6" s="312" customFormat="1" ht="108.5">
      <c r="A125" s="13" t="s">
        <v>13</v>
      </c>
      <c r="B125" s="346" t="s">
        <v>677</v>
      </c>
      <c r="C125" s="13" t="s">
        <v>610</v>
      </c>
      <c r="D125" s="215">
        <v>1</v>
      </c>
      <c r="E125" s="395"/>
      <c r="F125" s="318"/>
    </row>
    <row r="126" spans="1:6" s="113" customFormat="1">
      <c r="A126" s="13"/>
      <c r="B126" s="354"/>
      <c r="C126" s="13"/>
      <c r="D126" s="103"/>
      <c r="E126" s="380"/>
      <c r="F126" s="316"/>
    </row>
    <row r="127" spans="1:6" s="312" customFormat="1" ht="46.5">
      <c r="A127" s="13" t="s">
        <v>15</v>
      </c>
      <c r="B127" s="349" t="s">
        <v>741</v>
      </c>
      <c r="C127" s="13" t="s">
        <v>610</v>
      </c>
      <c r="D127" s="215">
        <v>1</v>
      </c>
      <c r="E127" s="395"/>
      <c r="F127" s="318"/>
    </row>
    <row r="128" spans="1:6" s="113" customFormat="1">
      <c r="A128" s="13"/>
      <c r="B128" s="354"/>
      <c r="C128" s="13"/>
      <c r="D128" s="103"/>
      <c r="E128" s="380"/>
      <c r="F128" s="316"/>
    </row>
    <row r="129" spans="1:6" s="113" customFormat="1">
      <c r="A129" s="13"/>
      <c r="B129" s="354"/>
      <c r="C129" s="13"/>
      <c r="D129" s="103"/>
      <c r="E129" s="380"/>
      <c r="F129" s="316"/>
    </row>
    <row r="130" spans="1:6" s="312" customFormat="1" ht="46.5">
      <c r="A130" s="327"/>
      <c r="B130" s="335" t="s">
        <v>714</v>
      </c>
      <c r="C130" s="358"/>
      <c r="D130" s="322"/>
      <c r="E130" s="423"/>
      <c r="F130" s="369"/>
    </row>
    <row r="131" spans="1:6" s="312" customFormat="1">
      <c r="A131" s="328"/>
      <c r="B131" s="336"/>
      <c r="C131" s="360"/>
      <c r="D131" s="325"/>
      <c r="E131" s="424"/>
      <c r="F131" s="372"/>
    </row>
  </sheetData>
  <pageMargins left="0.70866141732283505" right="0.70866141732283505" top="0.74803149606299202" bottom="0.74803149606299202" header="0.31496062992126" footer="0.31496062992126"/>
  <pageSetup scale="79" firstPageNumber="58" orientation="portrait" useFirstPageNumber="1" r:id="rId1"/>
  <headerFooter>
    <oddHeader>&amp;R&amp;"Book Antiqua,Bold Italic"Proposed Alterations</oddHeader>
    <oddFooter>&amp;L&amp;"Book Antiqua,Bold Italic"Gate House&amp;C&amp;"Book Antiqua,Bold Italic"Page &amp;P&amp;R&amp;"Book Antiqua,Bold Italic"Mechanical Works</oddFooter>
  </headerFooter>
  <rowBreaks count="3" manualBreakCount="3">
    <brk id="29" max="5" man="1"/>
    <brk id="75" max="5" man="1"/>
    <brk id="111"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86A5C-AA39-4104-9F08-9DE3CD88E589}">
  <dimension ref="A1:F25"/>
  <sheetViews>
    <sheetView view="pageBreakPreview"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304</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300" t="s">
        <v>671</v>
      </c>
      <c r="C7" s="31" t="s">
        <v>820</v>
      </c>
      <c r="D7" s="674"/>
      <c r="E7" s="11"/>
    </row>
    <row r="8" spans="1:5">
      <c r="A8" s="24"/>
      <c r="B8" s="25"/>
      <c r="C8" s="31"/>
      <c r="D8" s="674"/>
    </row>
    <row r="9" spans="1:5">
      <c r="A9" s="24"/>
      <c r="B9" s="25"/>
      <c r="C9" s="31"/>
      <c r="D9" s="674"/>
    </row>
    <row r="10" spans="1:5">
      <c r="A10" s="24">
        <v>2</v>
      </c>
      <c r="B10" s="300" t="s">
        <v>672</v>
      </c>
      <c r="C10" s="31" t="s">
        <v>821</v>
      </c>
      <c r="D10" s="674"/>
      <c r="E10" s="11"/>
    </row>
    <row r="11" spans="1:5">
      <c r="A11" s="24"/>
      <c r="B11" s="25"/>
      <c r="C11" s="31"/>
      <c r="D11" s="674"/>
    </row>
    <row r="12" spans="1:5">
      <c r="A12" s="24"/>
      <c r="B12" s="25"/>
      <c r="C12" s="31"/>
      <c r="D12" s="674"/>
    </row>
    <row r="13" spans="1:5">
      <c r="A13" s="24">
        <v>3</v>
      </c>
      <c r="B13" s="300" t="s">
        <v>635</v>
      </c>
      <c r="C13" s="31" t="s">
        <v>822</v>
      </c>
      <c r="D13" s="674"/>
      <c r="E13" s="11"/>
    </row>
    <row r="14" spans="1:5">
      <c r="A14" s="24"/>
      <c r="B14" s="25"/>
      <c r="C14" s="31"/>
      <c r="D14" s="674"/>
    </row>
    <row r="15" spans="1:5">
      <c r="A15" s="24"/>
      <c r="B15" s="25"/>
      <c r="C15" s="31"/>
      <c r="D15" s="674"/>
    </row>
    <row r="16" spans="1:5">
      <c r="A16" s="24"/>
      <c r="B16" s="25"/>
      <c r="C16" s="31"/>
      <c r="D16" s="674"/>
    </row>
    <row r="17" spans="1:6">
      <c r="A17" s="24"/>
      <c r="B17" s="25"/>
      <c r="C17" s="31"/>
      <c r="D17" s="674"/>
      <c r="E17" s="11"/>
    </row>
    <row r="18" spans="1:6" ht="36">
      <c r="A18" s="21"/>
      <c r="B18" s="22" t="s">
        <v>305</v>
      </c>
      <c r="C18" s="32"/>
      <c r="D18" s="675"/>
    </row>
    <row r="19" spans="1:6">
      <c r="F19" s="11"/>
    </row>
    <row r="20" spans="1:6">
      <c r="D20" s="677"/>
      <c r="F20" s="11"/>
    </row>
    <row r="22" spans="1:6">
      <c r="D22" s="677">
        <f>D18/110</f>
        <v>0</v>
      </c>
    </row>
    <row r="25" spans="1:6">
      <c r="D25"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Italic"Gate House Works Summaries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92D96-8B2D-4AAB-9167-5FCFDD0F7030}">
  <dimension ref="A1:F41"/>
  <sheetViews>
    <sheetView view="pageBreakPreview"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304</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25" t="s">
        <v>303</v>
      </c>
      <c r="C7" s="31" t="s">
        <v>823</v>
      </c>
      <c r="D7" s="674"/>
      <c r="E7" s="11"/>
    </row>
    <row r="8" spans="1:5">
      <c r="A8" s="24"/>
      <c r="B8" s="25"/>
      <c r="C8" s="31"/>
      <c r="D8" s="674"/>
    </row>
    <row r="9" spans="1:5">
      <c r="A9" s="24"/>
      <c r="B9" s="25"/>
      <c r="C9" s="31"/>
      <c r="D9" s="674"/>
    </row>
    <row r="10" spans="1:5">
      <c r="A10" s="24">
        <v>2</v>
      </c>
      <c r="B10" s="25" t="s">
        <v>43</v>
      </c>
      <c r="C10" s="31" t="s">
        <v>824</v>
      </c>
      <c r="D10" s="674"/>
      <c r="E10" s="11"/>
    </row>
    <row r="11" spans="1:5">
      <c r="A11" s="24"/>
      <c r="B11" s="25"/>
      <c r="C11" s="31"/>
      <c r="D11" s="674"/>
    </row>
    <row r="12" spans="1:5">
      <c r="A12" s="24"/>
      <c r="B12" s="25"/>
      <c r="C12" s="31"/>
      <c r="D12" s="674"/>
    </row>
    <row r="13" spans="1:5">
      <c r="A13" s="24">
        <v>3</v>
      </c>
      <c r="B13" s="25" t="s">
        <v>44</v>
      </c>
      <c r="C13" s="31" t="s">
        <v>825</v>
      </c>
      <c r="D13" s="674"/>
      <c r="E13" s="11"/>
    </row>
    <row r="14" spans="1:5">
      <c r="A14" s="24"/>
      <c r="B14" s="25"/>
      <c r="C14" s="31"/>
      <c r="D14" s="674"/>
    </row>
    <row r="15" spans="1:5">
      <c r="A15" s="24"/>
      <c r="B15" s="25"/>
      <c r="C15" s="31"/>
      <c r="D15" s="674"/>
    </row>
    <row r="16" spans="1:5">
      <c r="A16" s="24">
        <v>4</v>
      </c>
      <c r="B16" s="25" t="s">
        <v>77</v>
      </c>
      <c r="C16" s="31" t="s">
        <v>826</v>
      </c>
      <c r="D16" s="674"/>
      <c r="E16" s="11"/>
    </row>
    <row r="17" spans="1:5">
      <c r="A17" s="24"/>
      <c r="B17" s="25"/>
      <c r="C17" s="31"/>
      <c r="D17" s="674"/>
    </row>
    <row r="18" spans="1:5">
      <c r="A18" s="24"/>
      <c r="B18" s="25"/>
      <c r="C18" s="31"/>
      <c r="D18" s="674"/>
    </row>
    <row r="19" spans="1:5">
      <c r="A19" s="24">
        <v>5</v>
      </c>
      <c r="B19" s="25" t="s">
        <v>55</v>
      </c>
      <c r="C19" s="31" t="s">
        <v>827</v>
      </c>
      <c r="D19" s="674"/>
      <c r="E19" s="11"/>
    </row>
    <row r="20" spans="1:5">
      <c r="A20" s="24"/>
      <c r="B20" s="25"/>
      <c r="C20" s="31"/>
      <c r="D20" s="674"/>
    </row>
    <row r="21" spans="1:5">
      <c r="A21" s="24"/>
      <c r="B21" s="25"/>
      <c r="C21" s="31"/>
      <c r="D21" s="674"/>
    </row>
    <row r="22" spans="1:5">
      <c r="A22" s="24">
        <v>6</v>
      </c>
      <c r="B22" s="25" t="s">
        <v>45</v>
      </c>
      <c r="C22" s="31" t="s">
        <v>828</v>
      </c>
      <c r="D22" s="674"/>
      <c r="E22" s="11"/>
    </row>
    <row r="23" spans="1:5">
      <c r="A23" s="24"/>
      <c r="B23" s="25"/>
      <c r="C23" s="31"/>
      <c r="D23" s="674"/>
    </row>
    <row r="24" spans="1:5">
      <c r="A24" s="24"/>
      <c r="B24" s="25"/>
      <c r="C24" s="31"/>
      <c r="D24" s="674"/>
    </row>
    <row r="25" spans="1:5">
      <c r="A25" s="24">
        <v>7</v>
      </c>
      <c r="B25" s="25" t="s">
        <v>78</v>
      </c>
      <c r="C25" s="31" t="s">
        <v>829</v>
      </c>
      <c r="D25" s="674"/>
      <c r="E25" s="11"/>
    </row>
    <row r="26" spans="1:5">
      <c r="A26" s="24"/>
      <c r="B26" s="25"/>
      <c r="C26" s="31"/>
      <c r="D26" s="674"/>
    </row>
    <row r="27" spans="1:5">
      <c r="A27" s="24"/>
      <c r="B27" s="25"/>
      <c r="C27" s="31"/>
      <c r="D27" s="674"/>
    </row>
    <row r="28" spans="1:5">
      <c r="A28" s="24">
        <v>8</v>
      </c>
      <c r="B28" s="25" t="s">
        <v>46</v>
      </c>
      <c r="C28" s="31" t="s">
        <v>830</v>
      </c>
      <c r="D28" s="674"/>
      <c r="E28" s="11"/>
    </row>
    <row r="29" spans="1:5">
      <c r="A29" s="24"/>
      <c r="B29" s="25"/>
      <c r="C29" s="31"/>
      <c r="D29" s="674"/>
    </row>
    <row r="30" spans="1:5">
      <c r="A30" s="24"/>
      <c r="B30" s="25"/>
      <c r="C30" s="31"/>
      <c r="D30" s="674"/>
    </row>
    <row r="31" spans="1:5" ht="36">
      <c r="A31" s="24">
        <v>9</v>
      </c>
      <c r="B31" s="25" t="s">
        <v>584</v>
      </c>
      <c r="C31" s="31" t="s">
        <v>809</v>
      </c>
      <c r="D31" s="674"/>
      <c r="E31" s="11"/>
    </row>
    <row r="32" spans="1:5">
      <c r="A32" s="24"/>
      <c r="B32" s="25"/>
      <c r="C32" s="31"/>
      <c r="D32" s="674"/>
      <c r="E32" s="11"/>
    </row>
    <row r="33" spans="1:6">
      <c r="A33" s="24"/>
      <c r="B33" s="25"/>
      <c r="C33" s="31"/>
      <c r="D33" s="674"/>
      <c r="E33" s="11"/>
    </row>
    <row r="34" spans="1:6" ht="36">
      <c r="A34" s="21"/>
      <c r="B34" s="22" t="s">
        <v>305</v>
      </c>
      <c r="C34" s="32"/>
      <c r="D34" s="675"/>
    </row>
    <row r="35" spans="1:6">
      <c r="F35" s="11"/>
    </row>
    <row r="36" spans="1:6">
      <c r="D36" s="677"/>
      <c r="F36" s="11"/>
    </row>
    <row r="38" spans="1:6">
      <c r="D38" s="677"/>
    </row>
    <row r="41" spans="1:6">
      <c r="D41"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Italic"Gate House Works Summaries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1BAE-96D0-4177-B524-37EFC189E9FE}">
  <dimension ref="A1:J47"/>
  <sheetViews>
    <sheetView view="pageBreakPreview" zoomScaleNormal="100" zoomScaleSheetLayoutView="100" workbookViewId="0">
      <selection activeCell="M48" sqref="M48"/>
    </sheetView>
  </sheetViews>
  <sheetFormatPr defaultRowHeight="14.5"/>
  <sheetData>
    <row r="1" spans="1:10">
      <c r="A1" s="813" t="s">
        <v>87</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4A8E-1216-4595-B1EC-292FCEAE673B}">
  <dimension ref="A1:F52"/>
  <sheetViews>
    <sheetView view="pageBreakPreview" zoomScale="77" zoomScaleNormal="100" zoomScaleSheetLayoutView="77" zoomScalePageLayoutView="80" workbookViewId="0">
      <selection activeCell="M48" sqref="M48"/>
    </sheetView>
  </sheetViews>
  <sheetFormatPr defaultColWidth="9.1796875" defaultRowHeight="15.5"/>
  <cols>
    <col min="1" max="1" width="7.1796875" style="113" customWidth="1"/>
    <col min="2" max="2" width="50" style="97" customWidth="1"/>
    <col min="3" max="4" width="10" style="113" customWidth="1"/>
    <col min="5" max="5" width="14.26953125" style="781" customWidth="1"/>
    <col min="6" max="6" width="20" style="782" customWidth="1"/>
    <col min="7" max="8" width="9.1796875" style="97"/>
    <col min="9" max="9" width="18.7265625" style="97" bestFit="1" customWidth="1"/>
    <col min="10" max="16384" width="9.1796875" style="97"/>
  </cols>
  <sheetData>
    <row r="1" spans="1:6" s="270" customFormat="1">
      <c r="A1" s="268" t="s">
        <v>0</v>
      </c>
      <c r="B1" s="269" t="s">
        <v>1</v>
      </c>
      <c r="C1" s="268" t="s">
        <v>2</v>
      </c>
      <c r="D1" s="268" t="s">
        <v>3</v>
      </c>
      <c r="E1" s="773" t="s">
        <v>4</v>
      </c>
      <c r="F1" s="772" t="s">
        <v>880</v>
      </c>
    </row>
    <row r="2" spans="1:6">
      <c r="A2" s="13"/>
      <c r="B2" s="95"/>
      <c r="C2" s="13"/>
      <c r="D2" s="13"/>
      <c r="E2" s="774"/>
      <c r="F2" s="390"/>
    </row>
    <row r="3" spans="1:6">
      <c r="A3" s="13"/>
      <c r="B3" s="193" t="s">
        <v>87</v>
      </c>
      <c r="C3" s="13"/>
      <c r="D3" s="13"/>
      <c r="E3" s="775"/>
      <c r="F3" s="689"/>
    </row>
    <row r="4" spans="1:6">
      <c r="A4" s="13"/>
      <c r="B4" s="185"/>
      <c r="C4" s="13"/>
      <c r="D4" s="13"/>
      <c r="E4" s="775"/>
      <c r="F4" s="689"/>
    </row>
    <row r="5" spans="1:6" ht="31">
      <c r="A5" s="58" t="s">
        <v>6</v>
      </c>
      <c r="B5" s="4" t="s">
        <v>314</v>
      </c>
      <c r="C5" s="58" t="s">
        <v>283</v>
      </c>
      <c r="D5" s="271"/>
      <c r="E5" s="776"/>
      <c r="F5" s="689"/>
    </row>
    <row r="6" spans="1:6">
      <c r="A6" s="272"/>
      <c r="B6" s="273"/>
      <c r="C6" s="58"/>
      <c r="D6" s="271"/>
      <c r="E6" s="776"/>
      <c r="F6" s="689"/>
    </row>
    <row r="7" spans="1:6" ht="31">
      <c r="A7" s="58" t="s">
        <v>8</v>
      </c>
      <c r="B7" s="4" t="s">
        <v>315</v>
      </c>
      <c r="C7" s="58" t="s">
        <v>283</v>
      </c>
      <c r="D7" s="271"/>
      <c r="E7" s="776"/>
      <c r="F7" s="689"/>
    </row>
    <row r="8" spans="1:6">
      <c r="A8" s="13"/>
      <c r="B8" s="4"/>
      <c r="C8" s="13"/>
      <c r="D8" s="13"/>
      <c r="E8" s="775"/>
      <c r="F8" s="777"/>
    </row>
    <row r="9" spans="1:6">
      <c r="A9" s="13"/>
      <c r="B9" s="4"/>
      <c r="C9" s="13"/>
      <c r="D9" s="13"/>
      <c r="E9" s="774"/>
      <c r="F9" s="390"/>
    </row>
    <row r="10" spans="1:6">
      <c r="A10" s="13"/>
      <c r="B10" s="4"/>
      <c r="C10" s="13"/>
      <c r="D10" s="13"/>
      <c r="E10" s="774"/>
      <c r="F10" s="390"/>
    </row>
    <row r="11" spans="1:6">
      <c r="A11" s="13"/>
      <c r="B11" s="4"/>
      <c r="C11" s="13"/>
      <c r="D11" s="13"/>
      <c r="E11" s="774"/>
      <c r="F11" s="390"/>
    </row>
    <row r="12" spans="1:6">
      <c r="A12" s="13"/>
      <c r="B12" s="4"/>
      <c r="C12" s="13"/>
      <c r="D12" s="13"/>
      <c r="E12" s="774"/>
      <c r="F12" s="390"/>
    </row>
    <row r="13" spans="1:6">
      <c r="A13" s="13"/>
      <c r="B13" s="4"/>
      <c r="C13" s="13"/>
      <c r="D13" s="13"/>
      <c r="E13" s="774"/>
      <c r="F13" s="390"/>
    </row>
    <row r="14" spans="1:6">
      <c r="A14" s="13"/>
      <c r="B14" s="4"/>
      <c r="C14" s="13"/>
      <c r="D14" s="13"/>
      <c r="E14" s="774"/>
      <c r="F14" s="390"/>
    </row>
    <row r="15" spans="1:6">
      <c r="A15" s="13"/>
      <c r="B15" s="4"/>
      <c r="C15" s="13"/>
      <c r="D15" s="13"/>
      <c r="E15" s="774"/>
      <c r="F15" s="390"/>
    </row>
    <row r="16" spans="1:6">
      <c r="A16" s="13"/>
      <c r="B16" s="4"/>
      <c r="C16" s="13"/>
      <c r="D16" s="13"/>
      <c r="E16" s="774"/>
      <c r="F16" s="390"/>
    </row>
    <row r="17" spans="1:6">
      <c r="A17" s="13"/>
      <c r="B17" s="4"/>
      <c r="C17" s="13"/>
      <c r="D17" s="13"/>
      <c r="E17" s="774"/>
      <c r="F17" s="390"/>
    </row>
    <row r="18" spans="1:6">
      <c r="A18" s="13"/>
      <c r="B18" s="4"/>
      <c r="C18" s="13"/>
      <c r="D18" s="13"/>
      <c r="E18" s="774"/>
      <c r="F18" s="390"/>
    </row>
    <row r="19" spans="1:6">
      <c r="A19" s="13"/>
      <c r="B19" s="4"/>
      <c r="C19" s="13"/>
      <c r="D19" s="13"/>
      <c r="E19" s="774"/>
      <c r="F19" s="390"/>
    </row>
    <row r="20" spans="1:6">
      <c r="A20" s="13"/>
      <c r="B20" s="4"/>
      <c r="C20" s="13"/>
      <c r="D20" s="13"/>
      <c r="E20" s="774"/>
      <c r="F20" s="390"/>
    </row>
    <row r="21" spans="1:6">
      <c r="A21" s="13"/>
      <c r="B21" s="4"/>
      <c r="C21" s="13"/>
      <c r="D21" s="13"/>
      <c r="E21" s="774"/>
      <c r="F21" s="390"/>
    </row>
    <row r="22" spans="1:6">
      <c r="A22" s="13"/>
      <c r="B22" s="4"/>
      <c r="C22" s="13"/>
      <c r="D22" s="13"/>
      <c r="E22" s="774"/>
      <c r="F22" s="390"/>
    </row>
    <row r="23" spans="1:6">
      <c r="A23" s="13"/>
      <c r="B23" s="4"/>
      <c r="C23" s="13"/>
      <c r="D23" s="13"/>
      <c r="E23" s="774"/>
      <c r="F23" s="390"/>
    </row>
    <row r="24" spans="1:6">
      <c r="A24" s="13"/>
      <c r="B24" s="4"/>
      <c r="C24" s="13"/>
      <c r="D24" s="13"/>
      <c r="E24" s="774"/>
      <c r="F24" s="390"/>
    </row>
    <row r="25" spans="1:6">
      <c r="A25" s="13"/>
      <c r="B25" s="4"/>
      <c r="C25" s="13"/>
      <c r="D25" s="13"/>
      <c r="E25" s="774"/>
      <c r="F25" s="390"/>
    </row>
    <row r="26" spans="1:6">
      <c r="A26" s="13"/>
      <c r="B26" s="4"/>
      <c r="C26" s="13"/>
      <c r="D26" s="13"/>
      <c r="E26" s="774"/>
      <c r="F26" s="390"/>
    </row>
    <row r="27" spans="1:6">
      <c r="A27" s="13"/>
      <c r="B27" s="4"/>
      <c r="C27" s="13"/>
      <c r="D27" s="13"/>
      <c r="E27" s="774"/>
      <c r="F27" s="390"/>
    </row>
    <row r="28" spans="1:6">
      <c r="A28" s="13"/>
      <c r="B28" s="4"/>
      <c r="C28" s="13"/>
      <c r="D28" s="13"/>
      <c r="E28" s="774"/>
      <c r="F28" s="390"/>
    </row>
    <row r="29" spans="1:6">
      <c r="A29" s="13"/>
      <c r="B29" s="4"/>
      <c r="C29" s="13"/>
      <c r="D29" s="13"/>
      <c r="E29" s="774"/>
      <c r="F29" s="390"/>
    </row>
    <row r="30" spans="1:6">
      <c r="A30" s="13"/>
      <c r="B30" s="4"/>
      <c r="C30" s="13"/>
      <c r="D30" s="13"/>
      <c r="E30" s="774"/>
      <c r="F30" s="390"/>
    </row>
    <row r="31" spans="1:6">
      <c r="A31" s="13"/>
      <c r="B31" s="4"/>
      <c r="C31" s="13"/>
      <c r="D31" s="13"/>
      <c r="E31" s="774"/>
      <c r="F31" s="390"/>
    </row>
    <row r="32" spans="1:6">
      <c r="A32" s="13"/>
      <c r="B32" s="4"/>
      <c r="C32" s="13"/>
      <c r="D32" s="13"/>
      <c r="E32" s="774"/>
      <c r="F32" s="390"/>
    </row>
    <row r="33" spans="1:6">
      <c r="A33" s="13"/>
      <c r="B33" s="4"/>
      <c r="C33" s="13"/>
      <c r="D33" s="13"/>
      <c r="E33" s="774"/>
      <c r="F33" s="390"/>
    </row>
    <row r="34" spans="1:6">
      <c r="A34" s="13"/>
      <c r="B34" s="4"/>
      <c r="C34" s="13"/>
      <c r="D34" s="13"/>
      <c r="E34" s="774"/>
      <c r="F34" s="390"/>
    </row>
    <row r="35" spans="1:6">
      <c r="A35" s="13"/>
      <c r="B35" s="4"/>
      <c r="C35" s="13"/>
      <c r="D35" s="13"/>
      <c r="E35" s="774"/>
      <c r="F35" s="390"/>
    </row>
    <row r="36" spans="1:6">
      <c r="A36" s="13"/>
      <c r="B36" s="4"/>
      <c r="C36" s="13"/>
      <c r="D36" s="13"/>
      <c r="E36" s="774"/>
      <c r="F36" s="390"/>
    </row>
    <row r="37" spans="1:6">
      <c r="A37" s="13"/>
      <c r="B37" s="4"/>
      <c r="C37" s="13"/>
      <c r="D37" s="13"/>
      <c r="E37" s="774"/>
      <c r="F37" s="390"/>
    </row>
    <row r="38" spans="1:6">
      <c r="A38" s="13"/>
      <c r="B38" s="4"/>
      <c r="C38" s="13"/>
      <c r="D38" s="13"/>
      <c r="E38" s="774"/>
      <c r="F38" s="390"/>
    </row>
    <row r="39" spans="1:6">
      <c r="A39" s="13"/>
      <c r="B39" s="4"/>
      <c r="C39" s="13"/>
      <c r="D39" s="13"/>
      <c r="E39" s="774"/>
      <c r="F39" s="390"/>
    </row>
    <row r="40" spans="1:6">
      <c r="A40" s="13"/>
      <c r="B40" s="4"/>
      <c r="C40" s="13"/>
      <c r="D40" s="13"/>
      <c r="E40" s="774"/>
      <c r="F40" s="390"/>
    </row>
    <row r="41" spans="1:6">
      <c r="A41" s="13"/>
      <c r="B41" s="4"/>
      <c r="C41" s="13"/>
      <c r="D41" s="13"/>
      <c r="E41" s="774"/>
      <c r="F41" s="390"/>
    </row>
    <row r="42" spans="1:6">
      <c r="A42" s="13"/>
      <c r="B42" s="4"/>
      <c r="C42" s="13"/>
      <c r="D42" s="13"/>
      <c r="E42" s="774"/>
      <c r="F42" s="390"/>
    </row>
    <row r="43" spans="1:6">
      <c r="A43" s="13"/>
      <c r="B43" s="4"/>
      <c r="C43" s="13"/>
      <c r="D43" s="13"/>
      <c r="E43" s="774"/>
      <c r="F43" s="390"/>
    </row>
    <row r="44" spans="1:6">
      <c r="A44" s="13"/>
      <c r="B44" s="4"/>
      <c r="C44" s="13"/>
      <c r="D44" s="13"/>
      <c r="E44" s="774"/>
      <c r="F44" s="390"/>
    </row>
    <row r="45" spans="1:6">
      <c r="A45" s="13"/>
      <c r="B45" s="4"/>
      <c r="C45" s="13"/>
      <c r="D45" s="13"/>
      <c r="E45" s="774"/>
      <c r="F45" s="390"/>
    </row>
    <row r="46" spans="1:6">
      <c r="A46" s="13"/>
      <c r="B46" s="4"/>
      <c r="C46" s="13"/>
      <c r="D46" s="13"/>
      <c r="E46" s="774"/>
      <c r="F46" s="390"/>
    </row>
    <row r="47" spans="1:6">
      <c r="A47" s="13"/>
      <c r="B47" s="4"/>
      <c r="C47" s="13"/>
      <c r="D47" s="13"/>
      <c r="E47" s="774"/>
      <c r="F47" s="390"/>
    </row>
    <row r="48" spans="1:6">
      <c r="A48" s="13"/>
      <c r="B48" s="4"/>
      <c r="C48" s="13"/>
      <c r="D48" s="13"/>
      <c r="E48" s="774"/>
      <c r="F48" s="390"/>
    </row>
    <row r="49" spans="1:6">
      <c r="A49" s="13"/>
      <c r="B49" s="4"/>
      <c r="C49" s="13"/>
      <c r="D49" s="13"/>
      <c r="E49" s="774"/>
      <c r="F49" s="390"/>
    </row>
    <row r="50" spans="1:6">
      <c r="A50" s="13"/>
      <c r="B50" s="4"/>
      <c r="C50" s="13"/>
      <c r="D50" s="13"/>
      <c r="E50" s="774"/>
      <c r="F50" s="390"/>
    </row>
    <row r="51" spans="1:6">
      <c r="A51" s="13"/>
      <c r="B51" s="4"/>
      <c r="C51" s="13"/>
      <c r="D51" s="13"/>
      <c r="E51" s="778"/>
      <c r="F51" s="390"/>
    </row>
    <row r="52" spans="1:6" ht="31">
      <c r="A52" s="100"/>
      <c r="B52" s="96" t="s">
        <v>316</v>
      </c>
      <c r="C52" s="100"/>
      <c r="D52" s="100"/>
      <c r="E52" s="779"/>
      <c r="F52" s="780"/>
    </row>
  </sheetData>
  <pageMargins left="0.70866141732283505" right="0.70866141732283505" top="0.74803149606299202" bottom="0.74803149606299202" header="0.31496062992126" footer="0.31496062992126"/>
  <pageSetup scale="80" firstPageNumber="62" orientation="portrait" useFirstPageNumber="1" r:id="rId1"/>
  <headerFooter>
    <oddHeader>&amp;R&amp;"Book Antiqua,Bold Italic"Proposed Alterations</oddHeader>
    <oddFooter>&amp;L&amp;"Book Antiqua,Bold Italic"Builders Works&amp;C&amp;"Book Antiqua,Bold Italic"Page &amp;P&amp;R&amp;"Book Antiqua,Bold Italic"Builders Work</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
  <sheetViews>
    <sheetView view="pageBreakPreview" zoomScaleNormal="100" zoomScaleSheetLayoutView="100" workbookViewId="0">
      <selection activeCell="M48" sqref="M48"/>
    </sheetView>
  </sheetViews>
  <sheetFormatPr defaultRowHeight="18"/>
  <cols>
    <col min="1" max="1" width="8.54296875" style="166" customWidth="1"/>
    <col min="2" max="2" width="42.81640625" style="19" customWidth="1"/>
    <col min="3" max="3" width="18" style="20" customWidth="1"/>
    <col min="4" max="4" width="22.453125" style="750"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69"/>
      <c r="B1" s="16"/>
      <c r="C1" s="17"/>
      <c r="D1" s="747"/>
    </row>
    <row r="2" spans="1:5">
      <c r="A2" s="820" t="s">
        <v>84</v>
      </c>
      <c r="B2" s="821"/>
      <c r="C2" s="821"/>
      <c r="D2" s="822"/>
    </row>
    <row r="3" spans="1:5">
      <c r="A3" s="170"/>
      <c r="D3" s="748"/>
    </row>
    <row r="4" spans="1:5">
      <c r="A4" s="171" t="s">
        <v>0</v>
      </c>
      <c r="B4" s="22" t="s">
        <v>1</v>
      </c>
      <c r="C4" s="23"/>
      <c r="D4" s="675" t="s">
        <v>879</v>
      </c>
    </row>
    <row r="5" spans="1:5">
      <c r="A5" s="172"/>
      <c r="B5" s="25"/>
      <c r="C5" s="30"/>
      <c r="D5" s="749"/>
    </row>
    <row r="6" spans="1:5">
      <c r="A6" s="172"/>
      <c r="B6" s="25"/>
      <c r="C6" s="30"/>
      <c r="D6" s="749"/>
    </row>
    <row r="7" spans="1:5">
      <c r="A7" s="172"/>
      <c r="B7" s="25"/>
      <c r="C7" s="30"/>
      <c r="D7" s="749"/>
    </row>
    <row r="8" spans="1:5">
      <c r="A8" s="172">
        <v>1</v>
      </c>
      <c r="B8" s="25" t="s">
        <v>310</v>
      </c>
      <c r="C8" s="31"/>
      <c r="D8" s="749">
        <f>'WH SUMMARY'!D32</f>
        <v>0</v>
      </c>
      <c r="E8" s="11"/>
    </row>
    <row r="9" spans="1:5">
      <c r="A9" s="172"/>
      <c r="B9" s="25"/>
      <c r="C9" s="31"/>
      <c r="D9" s="749"/>
    </row>
    <row r="10" spans="1:5">
      <c r="A10" s="172"/>
      <c r="B10" s="25"/>
      <c r="C10" s="31"/>
      <c r="D10" s="749"/>
    </row>
    <row r="11" spans="1:5">
      <c r="A11" s="172"/>
      <c r="B11" s="25"/>
      <c r="C11" s="31"/>
      <c r="D11" s="749"/>
    </row>
    <row r="12" spans="1:5">
      <c r="A12" s="172">
        <v>2</v>
      </c>
      <c r="B12" s="25" t="s">
        <v>311</v>
      </c>
      <c r="C12" s="31"/>
      <c r="D12" s="749">
        <f>'WR SUMMARY'!D31</f>
        <v>0</v>
      </c>
      <c r="E12" s="11"/>
    </row>
    <row r="13" spans="1:5">
      <c r="A13" s="172"/>
      <c r="B13" s="25"/>
      <c r="C13" s="31"/>
      <c r="D13" s="749"/>
      <c r="E13" s="11"/>
    </row>
    <row r="14" spans="1:5">
      <c r="A14" s="172"/>
      <c r="B14" s="25"/>
      <c r="C14" s="31"/>
      <c r="D14" s="749"/>
      <c r="E14" s="11"/>
    </row>
    <row r="15" spans="1:5">
      <c r="A15" s="172"/>
      <c r="B15" s="25"/>
      <c r="C15" s="31"/>
      <c r="D15" s="749"/>
      <c r="E15" s="11"/>
    </row>
    <row r="16" spans="1:5">
      <c r="A16" s="172">
        <v>3</v>
      </c>
      <c r="B16" s="25" t="s">
        <v>239</v>
      </c>
      <c r="C16" s="31"/>
      <c r="D16" s="749">
        <f>'GH SUMMARY'!D34</f>
        <v>0</v>
      </c>
      <c r="E16" s="11"/>
    </row>
    <row r="17" spans="1:5">
      <c r="A17" s="172"/>
      <c r="B17" s="25"/>
      <c r="C17" s="31"/>
      <c r="D17" s="749"/>
      <c r="E17" s="11"/>
    </row>
    <row r="18" spans="1:5">
      <c r="A18" s="172"/>
      <c r="B18" s="25"/>
      <c r="C18" s="31"/>
      <c r="D18" s="749"/>
      <c r="E18" s="11"/>
    </row>
    <row r="19" spans="1:5">
      <c r="A19" s="172"/>
      <c r="B19" s="173"/>
      <c r="C19" s="31"/>
      <c r="D19" s="749"/>
      <c r="E19" s="11"/>
    </row>
    <row r="20" spans="1:5">
      <c r="A20" s="172">
        <v>4</v>
      </c>
      <c r="B20" s="173" t="s">
        <v>87</v>
      </c>
      <c r="C20" s="31"/>
      <c r="D20" s="749">
        <f>'GH BUILDERS WKS'!F52</f>
        <v>0</v>
      </c>
      <c r="E20" s="11"/>
    </row>
    <row r="21" spans="1:5">
      <c r="A21" s="172"/>
      <c r="B21" s="173"/>
      <c r="C21" s="31"/>
      <c r="D21" s="749"/>
      <c r="E21" s="11"/>
    </row>
    <row r="22" spans="1:5">
      <c r="A22" s="172"/>
      <c r="B22" s="173"/>
      <c r="C22" s="31"/>
      <c r="D22" s="749"/>
      <c r="E22" s="11"/>
    </row>
    <row r="23" spans="1:5">
      <c r="A23" s="172"/>
      <c r="B23" s="173"/>
      <c r="C23" s="31"/>
      <c r="D23" s="749"/>
      <c r="E23" s="11"/>
    </row>
    <row r="24" spans="1:5">
      <c r="A24" s="172"/>
      <c r="B24" s="173"/>
      <c r="C24" s="31"/>
      <c r="D24" s="749"/>
      <c r="E24" s="11"/>
    </row>
    <row r="25" spans="1:5">
      <c r="A25" s="172"/>
      <c r="B25" s="173"/>
      <c r="C25" s="31"/>
      <c r="D25" s="749"/>
      <c r="E25" s="11"/>
    </row>
    <row r="26" spans="1:5">
      <c r="A26" s="172"/>
      <c r="B26" s="173"/>
      <c r="C26" s="31"/>
      <c r="D26" s="749"/>
      <c r="E26" s="11"/>
    </row>
    <row r="27" spans="1:5">
      <c r="A27" s="172"/>
      <c r="B27" s="173"/>
      <c r="C27" s="31"/>
      <c r="D27" s="749"/>
      <c r="E27" s="11"/>
    </row>
    <row r="28" spans="1:5">
      <c r="A28" s="172"/>
      <c r="B28" s="173"/>
      <c r="C28" s="31"/>
      <c r="D28" s="749"/>
      <c r="E28" s="11"/>
    </row>
    <row r="29" spans="1:5">
      <c r="A29" s="172"/>
      <c r="B29" s="173"/>
      <c r="C29" s="31"/>
      <c r="D29" s="749"/>
      <c r="E29" s="11"/>
    </row>
    <row r="30" spans="1:5">
      <c r="A30" s="172"/>
      <c r="B30" s="173"/>
      <c r="C30" s="31"/>
      <c r="D30" s="749"/>
      <c r="E30" s="11"/>
    </row>
    <row r="31" spans="1:5">
      <c r="A31" s="172"/>
      <c r="B31" s="173"/>
      <c r="C31" s="31"/>
      <c r="D31" s="749"/>
      <c r="E31" s="11"/>
    </row>
    <row r="32" spans="1:5">
      <c r="A32" s="172"/>
      <c r="B32" s="25"/>
      <c r="C32" s="31"/>
      <c r="D32" s="749"/>
      <c r="E32" s="11"/>
    </row>
    <row r="33" spans="1:6" ht="36">
      <c r="A33" s="171"/>
      <c r="B33" s="22" t="s">
        <v>85</v>
      </c>
      <c r="C33" s="32"/>
      <c r="D33" s="675">
        <f>SUM(D7:D31)</f>
        <v>0</v>
      </c>
    </row>
    <row r="34" spans="1:6">
      <c r="F34" s="11"/>
    </row>
    <row r="35" spans="1:6">
      <c r="D35" s="751"/>
      <c r="F35" s="11"/>
    </row>
    <row r="37" spans="1:6">
      <c r="D37" s="751"/>
    </row>
    <row r="40" spans="1:6">
      <c r="D40" s="783"/>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Italic"Builders Works Summaries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0AD9-8777-4430-B018-404D3ABC45F3}">
  <dimension ref="A1:J47"/>
  <sheetViews>
    <sheetView view="pageBreakPreview" zoomScaleNormal="100" zoomScaleSheetLayoutView="100" workbookViewId="0">
      <selection activeCell="M48" sqref="M48"/>
    </sheetView>
  </sheetViews>
  <sheetFormatPr defaultRowHeight="14.5"/>
  <sheetData>
    <row r="1" spans="1:10">
      <c r="A1" s="813" t="s">
        <v>318</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DB08-FCFB-4E82-85C9-6DCD3325D518}">
  <dimension ref="A1:K563"/>
  <sheetViews>
    <sheetView view="pageBreakPreview" topLeftCell="A496" zoomScaleNormal="100" zoomScaleSheetLayoutView="100" zoomScalePageLayoutView="80" workbookViewId="0">
      <selection activeCell="M48" sqref="M48"/>
    </sheetView>
  </sheetViews>
  <sheetFormatPr defaultRowHeight="15.5"/>
  <cols>
    <col min="1" max="1" width="7.1796875" style="113" customWidth="1"/>
    <col min="2" max="2" width="50" style="283" customWidth="1"/>
    <col min="3" max="3" width="10" style="103" customWidth="1"/>
    <col min="4" max="4" width="8.54296875" style="113" customWidth="1"/>
    <col min="5" max="5" width="14.26953125" style="746" customWidth="1"/>
    <col min="6" max="6" width="20" style="746" customWidth="1"/>
    <col min="7" max="256" width="9.1796875" style="97"/>
    <col min="257" max="257" width="7.1796875" style="97" customWidth="1"/>
    <col min="258" max="258" width="50" style="97" customWidth="1"/>
    <col min="259" max="259" width="8.54296875" style="97" customWidth="1"/>
    <col min="260" max="260" width="10" style="97" customWidth="1"/>
    <col min="261" max="261" width="14.26953125" style="97" customWidth="1"/>
    <col min="262" max="262" width="20" style="97" customWidth="1"/>
    <col min="263" max="512" width="9.1796875" style="97"/>
    <col min="513" max="513" width="7.1796875" style="97" customWidth="1"/>
    <col min="514" max="514" width="50" style="97" customWidth="1"/>
    <col min="515" max="515" width="8.54296875" style="97" customWidth="1"/>
    <col min="516" max="516" width="10" style="97" customWidth="1"/>
    <col min="517" max="517" width="14.26953125" style="97" customWidth="1"/>
    <col min="518" max="518" width="20" style="97" customWidth="1"/>
    <col min="519" max="768" width="9.1796875" style="97"/>
    <col min="769" max="769" width="7.1796875" style="97" customWidth="1"/>
    <col min="770" max="770" width="50" style="97" customWidth="1"/>
    <col min="771" max="771" width="8.54296875" style="97" customWidth="1"/>
    <col min="772" max="772" width="10" style="97" customWidth="1"/>
    <col min="773" max="773" width="14.26953125" style="97" customWidth="1"/>
    <col min="774" max="774" width="20" style="97" customWidth="1"/>
    <col min="775" max="1024" width="9.1796875" style="97"/>
    <col min="1025" max="1025" width="7.1796875" style="97" customWidth="1"/>
    <col min="1026" max="1026" width="50" style="97" customWidth="1"/>
    <col min="1027" max="1027" width="8.54296875" style="97" customWidth="1"/>
    <col min="1028" max="1028" width="10" style="97" customWidth="1"/>
    <col min="1029" max="1029" width="14.26953125" style="97" customWidth="1"/>
    <col min="1030" max="1030" width="20" style="97" customWidth="1"/>
    <col min="1031" max="1280" width="9.1796875" style="97"/>
    <col min="1281" max="1281" width="7.1796875" style="97" customWidth="1"/>
    <col min="1282" max="1282" width="50" style="97" customWidth="1"/>
    <col min="1283" max="1283" width="8.54296875" style="97" customWidth="1"/>
    <col min="1284" max="1284" width="10" style="97" customWidth="1"/>
    <col min="1285" max="1285" width="14.26953125" style="97" customWidth="1"/>
    <col min="1286" max="1286" width="20" style="97" customWidth="1"/>
    <col min="1287" max="1536" width="9.1796875" style="97"/>
    <col min="1537" max="1537" width="7.1796875" style="97" customWidth="1"/>
    <col min="1538" max="1538" width="50" style="97" customWidth="1"/>
    <col min="1539" max="1539" width="8.54296875" style="97" customWidth="1"/>
    <col min="1540" max="1540" width="10" style="97" customWidth="1"/>
    <col min="1541" max="1541" width="14.26953125" style="97" customWidth="1"/>
    <col min="1542" max="1542" width="20" style="97" customWidth="1"/>
    <col min="1543" max="1792" width="9.1796875" style="97"/>
    <col min="1793" max="1793" width="7.1796875" style="97" customWidth="1"/>
    <col min="1794" max="1794" width="50" style="97" customWidth="1"/>
    <col min="1795" max="1795" width="8.54296875" style="97" customWidth="1"/>
    <col min="1796" max="1796" width="10" style="97" customWidth="1"/>
    <col min="1797" max="1797" width="14.26953125" style="97" customWidth="1"/>
    <col min="1798" max="1798" width="20" style="97" customWidth="1"/>
    <col min="1799" max="2048" width="9.1796875" style="97"/>
    <col min="2049" max="2049" width="7.1796875" style="97" customWidth="1"/>
    <col min="2050" max="2050" width="50" style="97" customWidth="1"/>
    <col min="2051" max="2051" width="8.54296875" style="97" customWidth="1"/>
    <col min="2052" max="2052" width="10" style="97" customWidth="1"/>
    <col min="2053" max="2053" width="14.26953125" style="97" customWidth="1"/>
    <col min="2054" max="2054" width="20" style="97" customWidth="1"/>
    <col min="2055" max="2304" width="9.1796875" style="97"/>
    <col min="2305" max="2305" width="7.1796875" style="97" customWidth="1"/>
    <col min="2306" max="2306" width="50" style="97" customWidth="1"/>
    <col min="2307" max="2307" width="8.54296875" style="97" customWidth="1"/>
    <col min="2308" max="2308" width="10" style="97" customWidth="1"/>
    <col min="2309" max="2309" width="14.26953125" style="97" customWidth="1"/>
    <col min="2310" max="2310" width="20" style="97" customWidth="1"/>
    <col min="2311" max="2560" width="9.1796875" style="97"/>
    <col min="2561" max="2561" width="7.1796875" style="97" customWidth="1"/>
    <col min="2562" max="2562" width="50" style="97" customWidth="1"/>
    <col min="2563" max="2563" width="8.54296875" style="97" customWidth="1"/>
    <col min="2564" max="2564" width="10" style="97" customWidth="1"/>
    <col min="2565" max="2565" width="14.26953125" style="97" customWidth="1"/>
    <col min="2566" max="2566" width="20" style="97" customWidth="1"/>
    <col min="2567" max="2816" width="9.1796875" style="97"/>
    <col min="2817" max="2817" width="7.1796875" style="97" customWidth="1"/>
    <col min="2818" max="2818" width="50" style="97" customWidth="1"/>
    <col min="2819" max="2819" width="8.54296875" style="97" customWidth="1"/>
    <col min="2820" max="2820" width="10" style="97" customWidth="1"/>
    <col min="2821" max="2821" width="14.26953125" style="97" customWidth="1"/>
    <col min="2822" max="2822" width="20" style="97" customWidth="1"/>
    <col min="2823" max="3072" width="9.1796875" style="97"/>
    <col min="3073" max="3073" width="7.1796875" style="97" customWidth="1"/>
    <col min="3074" max="3074" width="50" style="97" customWidth="1"/>
    <col min="3075" max="3075" width="8.54296875" style="97" customWidth="1"/>
    <col min="3076" max="3076" width="10" style="97" customWidth="1"/>
    <col min="3077" max="3077" width="14.26953125" style="97" customWidth="1"/>
    <col min="3078" max="3078" width="20" style="97" customWidth="1"/>
    <col min="3079" max="3328" width="9.1796875" style="97"/>
    <col min="3329" max="3329" width="7.1796875" style="97" customWidth="1"/>
    <col min="3330" max="3330" width="50" style="97" customWidth="1"/>
    <col min="3331" max="3331" width="8.54296875" style="97" customWidth="1"/>
    <col min="3332" max="3332" width="10" style="97" customWidth="1"/>
    <col min="3333" max="3333" width="14.26953125" style="97" customWidth="1"/>
    <col min="3334" max="3334" width="20" style="97" customWidth="1"/>
    <col min="3335" max="3584" width="9.1796875" style="97"/>
    <col min="3585" max="3585" width="7.1796875" style="97" customWidth="1"/>
    <col min="3586" max="3586" width="50" style="97" customWidth="1"/>
    <col min="3587" max="3587" width="8.54296875" style="97" customWidth="1"/>
    <col min="3588" max="3588" width="10" style="97" customWidth="1"/>
    <col min="3589" max="3589" width="14.26953125" style="97" customWidth="1"/>
    <col min="3590" max="3590" width="20" style="97" customWidth="1"/>
    <col min="3591" max="3840" width="9.1796875" style="97"/>
    <col min="3841" max="3841" width="7.1796875" style="97" customWidth="1"/>
    <col min="3842" max="3842" width="50" style="97" customWidth="1"/>
    <col min="3843" max="3843" width="8.54296875" style="97" customWidth="1"/>
    <col min="3844" max="3844" width="10" style="97" customWidth="1"/>
    <col min="3845" max="3845" width="14.26953125" style="97" customWidth="1"/>
    <col min="3846" max="3846" width="20" style="97" customWidth="1"/>
    <col min="3847" max="4096" width="9.1796875" style="97"/>
    <col min="4097" max="4097" width="7.1796875" style="97" customWidth="1"/>
    <col min="4098" max="4098" width="50" style="97" customWidth="1"/>
    <col min="4099" max="4099" width="8.54296875" style="97" customWidth="1"/>
    <col min="4100" max="4100" width="10" style="97" customWidth="1"/>
    <col min="4101" max="4101" width="14.26953125" style="97" customWidth="1"/>
    <col min="4102" max="4102" width="20" style="97" customWidth="1"/>
    <col min="4103" max="4352" width="9.1796875" style="97"/>
    <col min="4353" max="4353" width="7.1796875" style="97" customWidth="1"/>
    <col min="4354" max="4354" width="50" style="97" customWidth="1"/>
    <col min="4355" max="4355" width="8.54296875" style="97" customWidth="1"/>
    <col min="4356" max="4356" width="10" style="97" customWidth="1"/>
    <col min="4357" max="4357" width="14.26953125" style="97" customWidth="1"/>
    <col min="4358" max="4358" width="20" style="97" customWidth="1"/>
    <col min="4359" max="4608" width="9.1796875" style="97"/>
    <col min="4609" max="4609" width="7.1796875" style="97" customWidth="1"/>
    <col min="4610" max="4610" width="50" style="97" customWidth="1"/>
    <col min="4611" max="4611" width="8.54296875" style="97" customWidth="1"/>
    <col min="4612" max="4612" width="10" style="97" customWidth="1"/>
    <col min="4613" max="4613" width="14.26953125" style="97" customWidth="1"/>
    <col min="4614" max="4614" width="20" style="97" customWidth="1"/>
    <col min="4615" max="4864" width="9.1796875" style="97"/>
    <col min="4865" max="4865" width="7.1796875" style="97" customWidth="1"/>
    <col min="4866" max="4866" width="50" style="97" customWidth="1"/>
    <col min="4867" max="4867" width="8.54296875" style="97" customWidth="1"/>
    <col min="4868" max="4868" width="10" style="97" customWidth="1"/>
    <col min="4869" max="4869" width="14.26953125" style="97" customWidth="1"/>
    <col min="4870" max="4870" width="20" style="97" customWidth="1"/>
    <col min="4871" max="5120" width="9.1796875" style="97"/>
    <col min="5121" max="5121" width="7.1796875" style="97" customWidth="1"/>
    <col min="5122" max="5122" width="50" style="97" customWidth="1"/>
    <col min="5123" max="5123" width="8.54296875" style="97" customWidth="1"/>
    <col min="5124" max="5124" width="10" style="97" customWidth="1"/>
    <col min="5125" max="5125" width="14.26953125" style="97" customWidth="1"/>
    <col min="5126" max="5126" width="20" style="97" customWidth="1"/>
    <col min="5127" max="5376" width="9.1796875" style="97"/>
    <col min="5377" max="5377" width="7.1796875" style="97" customWidth="1"/>
    <col min="5378" max="5378" width="50" style="97" customWidth="1"/>
    <col min="5379" max="5379" width="8.54296875" style="97" customWidth="1"/>
    <col min="5380" max="5380" width="10" style="97" customWidth="1"/>
    <col min="5381" max="5381" width="14.26953125" style="97" customWidth="1"/>
    <col min="5382" max="5382" width="20" style="97" customWidth="1"/>
    <col min="5383" max="5632" width="9.1796875" style="97"/>
    <col min="5633" max="5633" width="7.1796875" style="97" customWidth="1"/>
    <col min="5634" max="5634" width="50" style="97" customWidth="1"/>
    <col min="5635" max="5635" width="8.54296875" style="97" customWidth="1"/>
    <col min="5636" max="5636" width="10" style="97" customWidth="1"/>
    <col min="5637" max="5637" width="14.26953125" style="97" customWidth="1"/>
    <col min="5638" max="5638" width="20" style="97" customWidth="1"/>
    <col min="5639" max="5888" width="9.1796875" style="97"/>
    <col min="5889" max="5889" width="7.1796875" style="97" customWidth="1"/>
    <col min="5890" max="5890" width="50" style="97" customWidth="1"/>
    <col min="5891" max="5891" width="8.54296875" style="97" customWidth="1"/>
    <col min="5892" max="5892" width="10" style="97" customWidth="1"/>
    <col min="5893" max="5893" width="14.26953125" style="97" customWidth="1"/>
    <col min="5894" max="5894" width="20" style="97" customWidth="1"/>
    <col min="5895" max="6144" width="9.1796875" style="97"/>
    <col min="6145" max="6145" width="7.1796875" style="97" customWidth="1"/>
    <col min="6146" max="6146" width="50" style="97" customWidth="1"/>
    <col min="6147" max="6147" width="8.54296875" style="97" customWidth="1"/>
    <col min="6148" max="6148" width="10" style="97" customWidth="1"/>
    <col min="6149" max="6149" width="14.26953125" style="97" customWidth="1"/>
    <col min="6150" max="6150" width="20" style="97" customWidth="1"/>
    <col min="6151" max="6400" width="9.1796875" style="97"/>
    <col min="6401" max="6401" width="7.1796875" style="97" customWidth="1"/>
    <col min="6402" max="6402" width="50" style="97" customWidth="1"/>
    <col min="6403" max="6403" width="8.54296875" style="97" customWidth="1"/>
    <col min="6404" max="6404" width="10" style="97" customWidth="1"/>
    <col min="6405" max="6405" width="14.26953125" style="97" customWidth="1"/>
    <col min="6406" max="6406" width="20" style="97" customWidth="1"/>
    <col min="6407" max="6656" width="9.1796875" style="97"/>
    <col min="6657" max="6657" width="7.1796875" style="97" customWidth="1"/>
    <col min="6658" max="6658" width="50" style="97" customWidth="1"/>
    <col min="6659" max="6659" width="8.54296875" style="97" customWidth="1"/>
    <col min="6660" max="6660" width="10" style="97" customWidth="1"/>
    <col min="6661" max="6661" width="14.26953125" style="97" customWidth="1"/>
    <col min="6662" max="6662" width="20" style="97" customWidth="1"/>
    <col min="6663" max="6912" width="9.1796875" style="97"/>
    <col min="6913" max="6913" width="7.1796875" style="97" customWidth="1"/>
    <col min="6914" max="6914" width="50" style="97" customWidth="1"/>
    <col min="6915" max="6915" width="8.54296875" style="97" customWidth="1"/>
    <col min="6916" max="6916" width="10" style="97" customWidth="1"/>
    <col min="6917" max="6917" width="14.26953125" style="97" customWidth="1"/>
    <col min="6918" max="6918" width="20" style="97" customWidth="1"/>
    <col min="6919" max="7168" width="9.1796875" style="97"/>
    <col min="7169" max="7169" width="7.1796875" style="97" customWidth="1"/>
    <col min="7170" max="7170" width="50" style="97" customWidth="1"/>
    <col min="7171" max="7171" width="8.54296875" style="97" customWidth="1"/>
    <col min="7172" max="7172" width="10" style="97" customWidth="1"/>
    <col min="7173" max="7173" width="14.26953125" style="97" customWidth="1"/>
    <col min="7174" max="7174" width="20" style="97" customWidth="1"/>
    <col min="7175" max="7424" width="9.1796875" style="97"/>
    <col min="7425" max="7425" width="7.1796875" style="97" customWidth="1"/>
    <col min="7426" max="7426" width="50" style="97" customWidth="1"/>
    <col min="7427" max="7427" width="8.54296875" style="97" customWidth="1"/>
    <col min="7428" max="7428" width="10" style="97" customWidth="1"/>
    <col min="7429" max="7429" width="14.26953125" style="97" customWidth="1"/>
    <col min="7430" max="7430" width="20" style="97" customWidth="1"/>
    <col min="7431" max="7680" width="9.1796875" style="97"/>
    <col min="7681" max="7681" width="7.1796875" style="97" customWidth="1"/>
    <col min="7682" max="7682" width="50" style="97" customWidth="1"/>
    <col min="7683" max="7683" width="8.54296875" style="97" customWidth="1"/>
    <col min="7684" max="7684" width="10" style="97" customWidth="1"/>
    <col min="7685" max="7685" width="14.26953125" style="97" customWidth="1"/>
    <col min="7686" max="7686" width="20" style="97" customWidth="1"/>
    <col min="7687" max="7936" width="9.1796875" style="97"/>
    <col min="7937" max="7937" width="7.1796875" style="97" customWidth="1"/>
    <col min="7938" max="7938" width="50" style="97" customWidth="1"/>
    <col min="7939" max="7939" width="8.54296875" style="97" customWidth="1"/>
    <col min="7940" max="7940" width="10" style="97" customWidth="1"/>
    <col min="7941" max="7941" width="14.26953125" style="97" customWidth="1"/>
    <col min="7942" max="7942" width="20" style="97" customWidth="1"/>
    <col min="7943" max="8192" width="9.1796875" style="97"/>
    <col min="8193" max="8193" width="7.1796875" style="97" customWidth="1"/>
    <col min="8194" max="8194" width="50" style="97" customWidth="1"/>
    <col min="8195" max="8195" width="8.54296875" style="97" customWidth="1"/>
    <col min="8196" max="8196" width="10" style="97" customWidth="1"/>
    <col min="8197" max="8197" width="14.26953125" style="97" customWidth="1"/>
    <col min="8198" max="8198" width="20" style="97" customWidth="1"/>
    <col min="8199" max="8448" width="9.1796875" style="97"/>
    <col min="8449" max="8449" width="7.1796875" style="97" customWidth="1"/>
    <col min="8450" max="8450" width="50" style="97" customWidth="1"/>
    <col min="8451" max="8451" width="8.54296875" style="97" customWidth="1"/>
    <col min="8452" max="8452" width="10" style="97" customWidth="1"/>
    <col min="8453" max="8453" width="14.26953125" style="97" customWidth="1"/>
    <col min="8454" max="8454" width="20" style="97" customWidth="1"/>
    <col min="8455" max="8704" width="9.1796875" style="97"/>
    <col min="8705" max="8705" width="7.1796875" style="97" customWidth="1"/>
    <col min="8706" max="8706" width="50" style="97" customWidth="1"/>
    <col min="8707" max="8707" width="8.54296875" style="97" customWidth="1"/>
    <col min="8708" max="8708" width="10" style="97" customWidth="1"/>
    <col min="8709" max="8709" width="14.26953125" style="97" customWidth="1"/>
    <col min="8710" max="8710" width="20" style="97" customWidth="1"/>
    <col min="8711" max="8960" width="9.1796875" style="97"/>
    <col min="8961" max="8961" width="7.1796875" style="97" customWidth="1"/>
    <col min="8962" max="8962" width="50" style="97" customWidth="1"/>
    <col min="8963" max="8963" width="8.54296875" style="97" customWidth="1"/>
    <col min="8964" max="8964" width="10" style="97" customWidth="1"/>
    <col min="8965" max="8965" width="14.26953125" style="97" customWidth="1"/>
    <col min="8966" max="8966" width="20" style="97" customWidth="1"/>
    <col min="8967" max="9216" width="9.1796875" style="97"/>
    <col min="9217" max="9217" width="7.1796875" style="97" customWidth="1"/>
    <col min="9218" max="9218" width="50" style="97" customWidth="1"/>
    <col min="9219" max="9219" width="8.54296875" style="97" customWidth="1"/>
    <col min="9220" max="9220" width="10" style="97" customWidth="1"/>
    <col min="9221" max="9221" width="14.26953125" style="97" customWidth="1"/>
    <col min="9222" max="9222" width="20" style="97" customWidth="1"/>
    <col min="9223" max="9472" width="9.1796875" style="97"/>
    <col min="9473" max="9473" width="7.1796875" style="97" customWidth="1"/>
    <col min="9474" max="9474" width="50" style="97" customWidth="1"/>
    <col min="9475" max="9475" width="8.54296875" style="97" customWidth="1"/>
    <col min="9476" max="9476" width="10" style="97" customWidth="1"/>
    <col min="9477" max="9477" width="14.26953125" style="97" customWidth="1"/>
    <col min="9478" max="9478" width="20" style="97" customWidth="1"/>
    <col min="9479" max="9728" width="9.1796875" style="97"/>
    <col min="9729" max="9729" width="7.1796875" style="97" customWidth="1"/>
    <col min="9730" max="9730" width="50" style="97" customWidth="1"/>
    <col min="9731" max="9731" width="8.54296875" style="97" customWidth="1"/>
    <col min="9732" max="9732" width="10" style="97" customWidth="1"/>
    <col min="9733" max="9733" width="14.26953125" style="97" customWidth="1"/>
    <col min="9734" max="9734" width="20" style="97" customWidth="1"/>
    <col min="9735" max="9984" width="9.1796875" style="97"/>
    <col min="9985" max="9985" width="7.1796875" style="97" customWidth="1"/>
    <col min="9986" max="9986" width="50" style="97" customWidth="1"/>
    <col min="9987" max="9987" width="8.54296875" style="97" customWidth="1"/>
    <col min="9988" max="9988" width="10" style="97" customWidth="1"/>
    <col min="9989" max="9989" width="14.26953125" style="97" customWidth="1"/>
    <col min="9990" max="9990" width="20" style="97" customWidth="1"/>
    <col min="9991" max="10240" width="9.1796875" style="97"/>
    <col min="10241" max="10241" width="7.1796875" style="97" customWidth="1"/>
    <col min="10242" max="10242" width="50" style="97" customWidth="1"/>
    <col min="10243" max="10243" width="8.54296875" style="97" customWidth="1"/>
    <col min="10244" max="10244" width="10" style="97" customWidth="1"/>
    <col min="10245" max="10245" width="14.26953125" style="97" customWidth="1"/>
    <col min="10246" max="10246" width="20" style="97" customWidth="1"/>
    <col min="10247" max="10496" width="9.1796875" style="97"/>
    <col min="10497" max="10497" width="7.1796875" style="97" customWidth="1"/>
    <col min="10498" max="10498" width="50" style="97" customWidth="1"/>
    <col min="10499" max="10499" width="8.54296875" style="97" customWidth="1"/>
    <col min="10500" max="10500" width="10" style="97" customWidth="1"/>
    <col min="10501" max="10501" width="14.26953125" style="97" customWidth="1"/>
    <col min="10502" max="10502" width="20" style="97" customWidth="1"/>
    <col min="10503" max="10752" width="9.1796875" style="97"/>
    <col min="10753" max="10753" width="7.1796875" style="97" customWidth="1"/>
    <col min="10754" max="10754" width="50" style="97" customWidth="1"/>
    <col min="10755" max="10755" width="8.54296875" style="97" customWidth="1"/>
    <col min="10756" max="10756" width="10" style="97" customWidth="1"/>
    <col min="10757" max="10757" width="14.26953125" style="97" customWidth="1"/>
    <col min="10758" max="10758" width="20" style="97" customWidth="1"/>
    <col min="10759" max="11008" width="9.1796875" style="97"/>
    <col min="11009" max="11009" width="7.1796875" style="97" customWidth="1"/>
    <col min="11010" max="11010" width="50" style="97" customWidth="1"/>
    <col min="11011" max="11011" width="8.54296875" style="97" customWidth="1"/>
    <col min="11012" max="11012" width="10" style="97" customWidth="1"/>
    <col min="11013" max="11013" width="14.26953125" style="97" customWidth="1"/>
    <col min="11014" max="11014" width="20" style="97" customWidth="1"/>
    <col min="11015" max="11264" width="9.1796875" style="97"/>
    <col min="11265" max="11265" width="7.1796875" style="97" customWidth="1"/>
    <col min="11266" max="11266" width="50" style="97" customWidth="1"/>
    <col min="11267" max="11267" width="8.54296875" style="97" customWidth="1"/>
    <col min="11268" max="11268" width="10" style="97" customWidth="1"/>
    <col min="11269" max="11269" width="14.26953125" style="97" customWidth="1"/>
    <col min="11270" max="11270" width="20" style="97" customWidth="1"/>
    <col min="11271" max="11520" width="9.1796875" style="97"/>
    <col min="11521" max="11521" width="7.1796875" style="97" customWidth="1"/>
    <col min="11522" max="11522" width="50" style="97" customWidth="1"/>
    <col min="11523" max="11523" width="8.54296875" style="97" customWidth="1"/>
    <col min="11524" max="11524" width="10" style="97" customWidth="1"/>
    <col min="11525" max="11525" width="14.26953125" style="97" customWidth="1"/>
    <col min="11526" max="11526" width="20" style="97" customWidth="1"/>
    <col min="11527" max="11776" width="9.1796875" style="97"/>
    <col min="11777" max="11777" width="7.1796875" style="97" customWidth="1"/>
    <col min="11778" max="11778" width="50" style="97" customWidth="1"/>
    <col min="11779" max="11779" width="8.54296875" style="97" customWidth="1"/>
    <col min="11780" max="11780" width="10" style="97" customWidth="1"/>
    <col min="11781" max="11781" width="14.26953125" style="97" customWidth="1"/>
    <col min="11782" max="11782" width="20" style="97" customWidth="1"/>
    <col min="11783" max="12032" width="9.1796875" style="97"/>
    <col min="12033" max="12033" width="7.1796875" style="97" customWidth="1"/>
    <col min="12034" max="12034" width="50" style="97" customWidth="1"/>
    <col min="12035" max="12035" width="8.54296875" style="97" customWidth="1"/>
    <col min="12036" max="12036" width="10" style="97" customWidth="1"/>
    <col min="12037" max="12037" width="14.26953125" style="97" customWidth="1"/>
    <col min="12038" max="12038" width="20" style="97" customWidth="1"/>
    <col min="12039" max="12288" width="9.1796875" style="97"/>
    <col min="12289" max="12289" width="7.1796875" style="97" customWidth="1"/>
    <col min="12290" max="12290" width="50" style="97" customWidth="1"/>
    <col min="12291" max="12291" width="8.54296875" style="97" customWidth="1"/>
    <col min="12292" max="12292" width="10" style="97" customWidth="1"/>
    <col min="12293" max="12293" width="14.26953125" style="97" customWidth="1"/>
    <col min="12294" max="12294" width="20" style="97" customWidth="1"/>
    <col min="12295" max="12544" width="9.1796875" style="97"/>
    <col min="12545" max="12545" width="7.1796875" style="97" customWidth="1"/>
    <col min="12546" max="12546" width="50" style="97" customWidth="1"/>
    <col min="12547" max="12547" width="8.54296875" style="97" customWidth="1"/>
    <col min="12548" max="12548" width="10" style="97" customWidth="1"/>
    <col min="12549" max="12549" width="14.26953125" style="97" customWidth="1"/>
    <col min="12550" max="12550" width="20" style="97" customWidth="1"/>
    <col min="12551" max="12800" width="9.1796875" style="97"/>
    <col min="12801" max="12801" width="7.1796875" style="97" customWidth="1"/>
    <col min="12802" max="12802" width="50" style="97" customWidth="1"/>
    <col min="12803" max="12803" width="8.54296875" style="97" customWidth="1"/>
    <col min="12804" max="12804" width="10" style="97" customWidth="1"/>
    <col min="12805" max="12805" width="14.26953125" style="97" customWidth="1"/>
    <col min="12806" max="12806" width="20" style="97" customWidth="1"/>
    <col min="12807" max="13056" width="9.1796875" style="97"/>
    <col min="13057" max="13057" width="7.1796875" style="97" customWidth="1"/>
    <col min="13058" max="13058" width="50" style="97" customWidth="1"/>
    <col min="13059" max="13059" width="8.54296875" style="97" customWidth="1"/>
    <col min="13060" max="13060" width="10" style="97" customWidth="1"/>
    <col min="13061" max="13061" width="14.26953125" style="97" customWidth="1"/>
    <col min="13062" max="13062" width="20" style="97" customWidth="1"/>
    <col min="13063" max="13312" width="9.1796875" style="97"/>
    <col min="13313" max="13313" width="7.1796875" style="97" customWidth="1"/>
    <col min="13314" max="13314" width="50" style="97" customWidth="1"/>
    <col min="13315" max="13315" width="8.54296875" style="97" customWidth="1"/>
    <col min="13316" max="13316" width="10" style="97" customWidth="1"/>
    <col min="13317" max="13317" width="14.26953125" style="97" customWidth="1"/>
    <col min="13318" max="13318" width="20" style="97" customWidth="1"/>
    <col min="13319" max="13568" width="9.1796875" style="97"/>
    <col min="13569" max="13569" width="7.1796875" style="97" customWidth="1"/>
    <col min="13570" max="13570" width="50" style="97" customWidth="1"/>
    <col min="13571" max="13571" width="8.54296875" style="97" customWidth="1"/>
    <col min="13572" max="13572" width="10" style="97" customWidth="1"/>
    <col min="13573" max="13573" width="14.26953125" style="97" customWidth="1"/>
    <col min="13574" max="13574" width="20" style="97" customWidth="1"/>
    <col min="13575" max="13824" width="9.1796875" style="97"/>
    <col min="13825" max="13825" width="7.1796875" style="97" customWidth="1"/>
    <col min="13826" max="13826" width="50" style="97" customWidth="1"/>
    <col min="13827" max="13827" width="8.54296875" style="97" customWidth="1"/>
    <col min="13828" max="13828" width="10" style="97" customWidth="1"/>
    <col min="13829" max="13829" width="14.26953125" style="97" customWidth="1"/>
    <col min="13830" max="13830" width="20" style="97" customWidth="1"/>
    <col min="13831" max="14080" width="9.1796875" style="97"/>
    <col min="14081" max="14081" width="7.1796875" style="97" customWidth="1"/>
    <col min="14082" max="14082" width="50" style="97" customWidth="1"/>
    <col min="14083" max="14083" width="8.54296875" style="97" customWidth="1"/>
    <col min="14084" max="14084" width="10" style="97" customWidth="1"/>
    <col min="14085" max="14085" width="14.26953125" style="97" customWidth="1"/>
    <col min="14086" max="14086" width="20" style="97" customWidth="1"/>
    <col min="14087" max="14336" width="9.1796875" style="97"/>
    <col min="14337" max="14337" width="7.1796875" style="97" customWidth="1"/>
    <col min="14338" max="14338" width="50" style="97" customWidth="1"/>
    <col min="14339" max="14339" width="8.54296875" style="97" customWidth="1"/>
    <col min="14340" max="14340" width="10" style="97" customWidth="1"/>
    <col min="14341" max="14341" width="14.26953125" style="97" customWidth="1"/>
    <col min="14342" max="14342" width="20" style="97" customWidth="1"/>
    <col min="14343" max="14592" width="9.1796875" style="97"/>
    <col min="14593" max="14593" width="7.1796875" style="97" customWidth="1"/>
    <col min="14594" max="14594" width="50" style="97" customWidth="1"/>
    <col min="14595" max="14595" width="8.54296875" style="97" customWidth="1"/>
    <col min="14596" max="14596" width="10" style="97" customWidth="1"/>
    <col min="14597" max="14597" width="14.26953125" style="97" customWidth="1"/>
    <col min="14598" max="14598" width="20" style="97" customWidth="1"/>
    <col min="14599" max="14848" width="9.1796875" style="97"/>
    <col min="14849" max="14849" width="7.1796875" style="97" customWidth="1"/>
    <col min="14850" max="14850" width="50" style="97" customWidth="1"/>
    <col min="14851" max="14851" width="8.54296875" style="97" customWidth="1"/>
    <col min="14852" max="14852" width="10" style="97" customWidth="1"/>
    <col min="14853" max="14853" width="14.26953125" style="97" customWidth="1"/>
    <col min="14854" max="14854" width="20" style="97" customWidth="1"/>
    <col min="14855" max="15104" width="9.1796875" style="97"/>
    <col min="15105" max="15105" width="7.1796875" style="97" customWidth="1"/>
    <col min="15106" max="15106" width="50" style="97" customWidth="1"/>
    <col min="15107" max="15107" width="8.54296875" style="97" customWidth="1"/>
    <col min="15108" max="15108" width="10" style="97" customWidth="1"/>
    <col min="15109" max="15109" width="14.26953125" style="97" customWidth="1"/>
    <col min="15110" max="15110" width="20" style="97" customWidth="1"/>
    <col min="15111" max="15360" width="9.1796875" style="97"/>
    <col min="15361" max="15361" width="7.1796875" style="97" customWidth="1"/>
    <col min="15362" max="15362" width="50" style="97" customWidth="1"/>
    <col min="15363" max="15363" width="8.54296875" style="97" customWidth="1"/>
    <col min="15364" max="15364" width="10" style="97" customWidth="1"/>
    <col min="15365" max="15365" width="14.26953125" style="97" customWidth="1"/>
    <col min="15366" max="15366" width="20" style="97" customWidth="1"/>
    <col min="15367" max="15616" width="9.1796875" style="97"/>
    <col min="15617" max="15617" width="7.1796875" style="97" customWidth="1"/>
    <col min="15618" max="15618" width="50" style="97" customWidth="1"/>
    <col min="15619" max="15619" width="8.54296875" style="97" customWidth="1"/>
    <col min="15620" max="15620" width="10" style="97" customWidth="1"/>
    <col min="15621" max="15621" width="14.26953125" style="97" customWidth="1"/>
    <col min="15622" max="15622" width="20" style="97" customWidth="1"/>
    <col min="15623" max="15872" width="9.1796875" style="97"/>
    <col min="15873" max="15873" width="7.1796875" style="97" customWidth="1"/>
    <col min="15874" max="15874" width="50" style="97" customWidth="1"/>
    <col min="15875" max="15875" width="8.54296875" style="97" customWidth="1"/>
    <col min="15876" max="15876" width="10" style="97" customWidth="1"/>
    <col min="15877" max="15877" width="14.26953125" style="97" customWidth="1"/>
    <col min="15878" max="15878" width="20" style="97" customWidth="1"/>
    <col min="15879" max="16128" width="9.1796875" style="97"/>
    <col min="16129" max="16129" width="7.1796875" style="97" customWidth="1"/>
    <col min="16130" max="16130" width="50" style="97" customWidth="1"/>
    <col min="16131" max="16131" width="8.54296875" style="97" customWidth="1"/>
    <col min="16132" max="16132" width="10" style="97" customWidth="1"/>
    <col min="16133" max="16133" width="14.26953125" style="97" customWidth="1"/>
    <col min="16134" max="16134" width="20" style="97" customWidth="1"/>
    <col min="16135" max="16384" width="9.1796875" style="97"/>
  </cols>
  <sheetData>
    <row r="1" spans="1:6">
      <c r="A1" s="98" t="s">
        <v>0</v>
      </c>
      <c r="B1" s="290" t="s">
        <v>1</v>
      </c>
      <c r="C1" s="98" t="s">
        <v>2</v>
      </c>
      <c r="D1" s="291" t="s">
        <v>3</v>
      </c>
      <c r="E1" s="768" t="s">
        <v>4</v>
      </c>
      <c r="F1" s="742" t="s">
        <v>879</v>
      </c>
    </row>
    <row r="2" spans="1:6">
      <c r="A2" s="5"/>
      <c r="B2" s="50"/>
      <c r="C2" s="5"/>
      <c r="D2" s="103"/>
      <c r="E2" s="693"/>
      <c r="F2" s="681"/>
    </row>
    <row r="3" spans="1:6">
      <c r="A3" s="292">
        <v>1</v>
      </c>
      <c r="B3" s="278" t="s">
        <v>550</v>
      </c>
      <c r="C3" s="13"/>
      <c r="D3" s="285"/>
      <c r="E3" s="769"/>
      <c r="F3" s="702"/>
    </row>
    <row r="4" spans="1:6">
      <c r="A4" s="293"/>
      <c r="B4" s="192"/>
      <c r="C4" s="29"/>
      <c r="D4" s="285"/>
      <c r="E4" s="769"/>
      <c r="F4" s="702"/>
    </row>
    <row r="5" spans="1:6" s="185" customFormat="1">
      <c r="A5" s="293">
        <v>1.1000000000000001</v>
      </c>
      <c r="B5" s="192" t="s">
        <v>319</v>
      </c>
      <c r="C5" s="29"/>
      <c r="D5" s="285"/>
      <c r="E5" s="769"/>
      <c r="F5" s="702"/>
    </row>
    <row r="6" spans="1:6" s="185" customFormat="1">
      <c r="A6" s="29"/>
      <c r="B6" s="192" t="s">
        <v>320</v>
      </c>
      <c r="C6" s="5" t="s">
        <v>321</v>
      </c>
      <c r="D6" s="286">
        <v>1</v>
      </c>
      <c r="E6" s="769"/>
      <c r="F6" s="702"/>
    </row>
    <row r="7" spans="1:6" s="185" customFormat="1">
      <c r="A7" s="293">
        <v>1.2</v>
      </c>
      <c r="B7" s="192" t="s">
        <v>322</v>
      </c>
      <c r="C7" s="29"/>
      <c r="D7" s="285"/>
      <c r="E7" s="769"/>
      <c r="F7" s="702"/>
    </row>
    <row r="8" spans="1:6" s="185" customFormat="1" ht="31">
      <c r="A8" s="29"/>
      <c r="B8" s="192" t="s">
        <v>323</v>
      </c>
      <c r="C8" s="5" t="s">
        <v>0</v>
      </c>
      <c r="D8" s="286">
        <v>1</v>
      </c>
      <c r="E8" s="769"/>
      <c r="F8" s="702"/>
    </row>
    <row r="9" spans="1:6" s="185" customFormat="1">
      <c r="A9" s="293">
        <v>1.3</v>
      </c>
      <c r="B9" s="192" t="s">
        <v>324</v>
      </c>
      <c r="C9" s="29"/>
      <c r="D9" s="285"/>
      <c r="E9" s="769"/>
      <c r="F9" s="702"/>
    </row>
    <row r="10" spans="1:6" s="185" customFormat="1">
      <c r="A10" s="29"/>
      <c r="B10" s="192" t="s">
        <v>325</v>
      </c>
      <c r="C10" s="29"/>
      <c r="D10" s="285"/>
      <c r="E10" s="769"/>
      <c r="F10" s="702"/>
    </row>
    <row r="11" spans="1:6" s="185" customFormat="1" ht="31">
      <c r="A11" s="29"/>
      <c r="B11" s="192" t="s">
        <v>326</v>
      </c>
      <c r="C11" s="29"/>
      <c r="D11" s="285"/>
      <c r="E11" s="769"/>
      <c r="F11" s="702"/>
    </row>
    <row r="12" spans="1:6" s="185" customFormat="1" ht="31">
      <c r="A12" s="293"/>
      <c r="B12" s="192" t="s">
        <v>327</v>
      </c>
      <c r="C12" s="29"/>
      <c r="D12" s="285"/>
      <c r="E12" s="769"/>
      <c r="F12" s="702"/>
    </row>
    <row r="13" spans="1:6" s="185" customFormat="1">
      <c r="A13" s="293"/>
      <c r="B13" s="192" t="s">
        <v>328</v>
      </c>
      <c r="C13" s="5" t="s">
        <v>0</v>
      </c>
      <c r="D13" s="286">
        <v>1</v>
      </c>
      <c r="E13" s="769"/>
      <c r="F13" s="702"/>
    </row>
    <row r="14" spans="1:6" s="185" customFormat="1">
      <c r="A14" s="293">
        <v>1.4</v>
      </c>
      <c r="B14" s="192" t="s">
        <v>329</v>
      </c>
      <c r="C14" s="29"/>
      <c r="D14" s="285"/>
      <c r="E14" s="769"/>
      <c r="F14" s="702"/>
    </row>
    <row r="15" spans="1:6" s="185" customFormat="1">
      <c r="A15" s="29"/>
      <c r="B15" s="192" t="s">
        <v>330</v>
      </c>
      <c r="C15" s="5" t="s">
        <v>0</v>
      </c>
      <c r="D15" s="286">
        <v>1</v>
      </c>
      <c r="E15" s="769"/>
      <c r="F15" s="702"/>
    </row>
    <row r="16" spans="1:6" s="185" customFormat="1">
      <c r="A16" s="29">
        <v>1.5</v>
      </c>
      <c r="B16" s="192" t="s">
        <v>331</v>
      </c>
      <c r="C16" s="29"/>
      <c r="D16" s="285"/>
      <c r="E16" s="769"/>
      <c r="F16" s="702"/>
    </row>
    <row r="17" spans="1:6" s="185" customFormat="1">
      <c r="A17" s="5" t="s">
        <v>332</v>
      </c>
      <c r="B17" s="192" t="s">
        <v>333</v>
      </c>
      <c r="C17" s="5" t="s">
        <v>0</v>
      </c>
      <c r="D17" s="286">
        <v>1</v>
      </c>
      <c r="E17" s="769"/>
      <c r="F17" s="702"/>
    </row>
    <row r="18" spans="1:6" s="185" customFormat="1">
      <c r="A18" s="5" t="s">
        <v>334</v>
      </c>
      <c r="B18" s="192" t="s">
        <v>335</v>
      </c>
      <c r="C18" s="5" t="s">
        <v>0</v>
      </c>
      <c r="D18" s="286">
        <v>1</v>
      </c>
      <c r="E18" s="769"/>
      <c r="F18" s="702"/>
    </row>
    <row r="19" spans="1:6" s="185" customFormat="1">
      <c r="A19" s="5" t="s">
        <v>336</v>
      </c>
      <c r="B19" s="192" t="s">
        <v>337</v>
      </c>
      <c r="C19" s="5" t="s">
        <v>0</v>
      </c>
      <c r="D19" s="286">
        <v>1</v>
      </c>
      <c r="E19" s="769"/>
      <c r="F19" s="702"/>
    </row>
    <row r="20" spans="1:6" s="185" customFormat="1">
      <c r="A20" s="5" t="s">
        <v>338</v>
      </c>
      <c r="B20" s="192" t="s">
        <v>339</v>
      </c>
      <c r="C20" s="5" t="s">
        <v>0</v>
      </c>
      <c r="D20" s="286">
        <v>1</v>
      </c>
      <c r="E20" s="769"/>
      <c r="F20" s="702"/>
    </row>
    <row r="21" spans="1:6" s="185" customFormat="1">
      <c r="A21" s="5" t="s">
        <v>340</v>
      </c>
      <c r="B21" s="192" t="s">
        <v>341</v>
      </c>
      <c r="C21" s="5" t="s">
        <v>0</v>
      </c>
      <c r="D21" s="286">
        <v>1</v>
      </c>
      <c r="E21" s="769"/>
      <c r="F21" s="702"/>
    </row>
    <row r="22" spans="1:6" s="185" customFormat="1">
      <c r="A22" s="5" t="s">
        <v>342</v>
      </c>
      <c r="B22" s="192" t="s">
        <v>343</v>
      </c>
      <c r="C22" s="5" t="s">
        <v>0</v>
      </c>
      <c r="D22" s="286">
        <v>1</v>
      </c>
      <c r="E22" s="769"/>
      <c r="F22" s="702"/>
    </row>
    <row r="23" spans="1:6" s="123" customFormat="1">
      <c r="A23" s="5" t="s">
        <v>344</v>
      </c>
      <c r="B23" s="192" t="s">
        <v>345</v>
      </c>
      <c r="C23" s="29"/>
      <c r="D23" s="285"/>
      <c r="E23" s="769"/>
      <c r="F23" s="702"/>
    </row>
    <row r="24" spans="1:6" s="185" customFormat="1">
      <c r="A24" s="29"/>
      <c r="B24" s="192" t="s">
        <v>346</v>
      </c>
      <c r="C24" s="5" t="s">
        <v>0</v>
      </c>
      <c r="D24" s="286">
        <v>1</v>
      </c>
      <c r="E24" s="769"/>
      <c r="F24" s="702"/>
    </row>
    <row r="25" spans="1:6" s="185" customFormat="1" ht="31">
      <c r="A25" s="29">
        <v>1.5</v>
      </c>
      <c r="B25" s="192" t="s">
        <v>347</v>
      </c>
      <c r="C25" s="29"/>
      <c r="D25" s="285"/>
      <c r="E25" s="769"/>
      <c r="F25" s="702"/>
    </row>
    <row r="26" spans="1:6" s="185" customFormat="1">
      <c r="A26" s="5" t="s">
        <v>348</v>
      </c>
      <c r="B26" s="192" t="s">
        <v>349</v>
      </c>
      <c r="C26" s="29" t="s">
        <v>350</v>
      </c>
      <c r="D26" s="285">
        <v>1</v>
      </c>
      <c r="E26" s="769"/>
      <c r="F26" s="702"/>
    </row>
    <row r="27" spans="1:6" s="185" customFormat="1">
      <c r="A27" s="5" t="s">
        <v>351</v>
      </c>
      <c r="B27" s="192" t="s">
        <v>352</v>
      </c>
      <c r="C27" s="29" t="s">
        <v>353</v>
      </c>
      <c r="D27" s="285">
        <v>1</v>
      </c>
      <c r="E27" s="769"/>
      <c r="F27" s="702"/>
    </row>
    <row r="28" spans="1:6" s="185" customFormat="1">
      <c r="A28" s="29" t="s">
        <v>354</v>
      </c>
      <c r="B28" s="279" t="s">
        <v>355</v>
      </c>
      <c r="C28" s="29" t="s">
        <v>353</v>
      </c>
      <c r="D28" s="285">
        <v>1</v>
      </c>
      <c r="E28" s="769"/>
      <c r="F28" s="702"/>
    </row>
    <row r="29" spans="1:6" s="185" customFormat="1">
      <c r="A29" s="29"/>
      <c r="B29" s="192"/>
      <c r="C29" s="29"/>
      <c r="D29" s="285"/>
      <c r="E29" s="769"/>
      <c r="F29" s="745"/>
    </row>
    <row r="30" spans="1:6" s="185" customFormat="1">
      <c r="A30" s="29"/>
      <c r="B30" s="192"/>
      <c r="C30" s="29"/>
      <c r="D30" s="285"/>
      <c r="E30" s="769"/>
      <c r="F30" s="745"/>
    </row>
    <row r="31" spans="1:6" s="185" customFormat="1">
      <c r="A31" s="29"/>
      <c r="B31" s="192"/>
      <c r="C31" s="29"/>
      <c r="D31" s="285"/>
      <c r="E31" s="769"/>
      <c r="F31" s="745"/>
    </row>
    <row r="32" spans="1:6" s="185" customFormat="1">
      <c r="A32" s="29"/>
      <c r="B32" s="192"/>
      <c r="C32" s="29"/>
      <c r="D32" s="285"/>
      <c r="E32" s="769"/>
      <c r="F32" s="745"/>
    </row>
    <row r="33" spans="1:6" s="185" customFormat="1">
      <c r="A33" s="29"/>
      <c r="B33" s="192"/>
      <c r="C33" s="29"/>
      <c r="D33" s="285"/>
      <c r="E33" s="769"/>
      <c r="F33" s="745"/>
    </row>
    <row r="34" spans="1:6" s="185" customFormat="1">
      <c r="A34" s="29"/>
      <c r="B34" s="192"/>
      <c r="C34" s="29"/>
      <c r="D34" s="285"/>
      <c r="E34" s="769"/>
      <c r="F34" s="745"/>
    </row>
    <row r="35" spans="1:6" s="185" customFormat="1">
      <c r="A35" s="29"/>
      <c r="B35" s="192"/>
      <c r="C35" s="29"/>
      <c r="D35" s="285"/>
      <c r="E35" s="769"/>
      <c r="F35" s="745"/>
    </row>
    <row r="36" spans="1:6" s="185" customFormat="1">
      <c r="A36" s="29"/>
      <c r="B36" s="192"/>
      <c r="C36" s="29"/>
      <c r="D36" s="285"/>
      <c r="E36" s="769"/>
      <c r="F36" s="745"/>
    </row>
    <row r="37" spans="1:6" s="185" customFormat="1">
      <c r="A37" s="29"/>
      <c r="B37" s="192"/>
      <c r="C37" s="29"/>
      <c r="D37" s="285"/>
      <c r="E37" s="769"/>
      <c r="F37" s="745"/>
    </row>
    <row r="38" spans="1:6" s="185" customFormat="1">
      <c r="A38" s="29"/>
      <c r="B38" s="192"/>
      <c r="C38" s="29"/>
      <c r="D38" s="285"/>
      <c r="E38" s="769"/>
      <c r="F38" s="745"/>
    </row>
    <row r="39" spans="1:6" s="185" customFormat="1">
      <c r="A39" s="29"/>
      <c r="B39" s="192"/>
      <c r="C39" s="29"/>
      <c r="D39" s="285"/>
      <c r="E39" s="769"/>
      <c r="F39" s="745"/>
    </row>
    <row r="40" spans="1:6" s="185" customFormat="1">
      <c r="A40" s="29"/>
      <c r="B40" s="192"/>
      <c r="C40" s="29"/>
      <c r="D40" s="285"/>
      <c r="E40" s="769"/>
      <c r="F40" s="745"/>
    </row>
    <row r="41" spans="1:6" s="185" customFormat="1">
      <c r="A41" s="29"/>
      <c r="B41" s="192"/>
      <c r="C41" s="29"/>
      <c r="D41" s="285"/>
      <c r="E41" s="769"/>
      <c r="F41" s="745"/>
    </row>
    <row r="42" spans="1:6" s="185" customFormat="1">
      <c r="A42" s="29"/>
      <c r="B42" s="192"/>
      <c r="C42" s="29"/>
      <c r="D42" s="285"/>
      <c r="E42" s="769"/>
      <c r="F42" s="745"/>
    </row>
    <row r="43" spans="1:6" s="185" customFormat="1">
      <c r="A43" s="29"/>
      <c r="B43" s="192"/>
      <c r="C43" s="29"/>
      <c r="D43" s="285"/>
      <c r="E43" s="769"/>
      <c r="F43" s="745"/>
    </row>
    <row r="44" spans="1:6" s="185" customFormat="1">
      <c r="A44" s="29"/>
      <c r="B44" s="192"/>
      <c r="C44" s="29"/>
      <c r="D44" s="285"/>
      <c r="E44" s="769"/>
      <c r="F44" s="745"/>
    </row>
    <row r="45" spans="1:6" s="185" customFormat="1">
      <c r="A45" s="29"/>
      <c r="B45" s="192"/>
      <c r="C45" s="29"/>
      <c r="D45" s="285"/>
      <c r="E45" s="769"/>
      <c r="F45" s="745"/>
    </row>
    <row r="46" spans="1:6" s="185" customFormat="1">
      <c r="A46" s="29"/>
      <c r="B46" s="192"/>
      <c r="C46" s="29"/>
      <c r="D46" s="285"/>
      <c r="E46" s="769"/>
      <c r="F46" s="745"/>
    </row>
    <row r="47" spans="1:6" s="185" customFormat="1">
      <c r="A47" s="29"/>
      <c r="B47" s="192"/>
      <c r="C47" s="29"/>
      <c r="D47" s="285"/>
      <c r="E47" s="769"/>
      <c r="F47" s="745"/>
    </row>
    <row r="48" spans="1:6" s="185" customFormat="1">
      <c r="A48" s="29"/>
      <c r="B48" s="192"/>
      <c r="C48" s="29"/>
      <c r="D48" s="285"/>
      <c r="E48" s="769"/>
      <c r="F48" s="745"/>
    </row>
    <row r="49" spans="1:6" s="185" customFormat="1">
      <c r="A49" s="295"/>
      <c r="B49" s="287" t="s">
        <v>356</v>
      </c>
      <c r="C49" s="295"/>
      <c r="D49" s="288"/>
      <c r="E49" s="784"/>
      <c r="F49" s="785"/>
    </row>
    <row r="50" spans="1:6" s="185" customFormat="1">
      <c r="A50" s="29"/>
      <c r="B50" s="192"/>
      <c r="C50" s="29"/>
      <c r="D50" s="285"/>
      <c r="E50" s="769"/>
      <c r="F50" s="702"/>
    </row>
    <row r="51" spans="1:6" s="185" customFormat="1">
      <c r="A51" s="29"/>
      <c r="B51" s="192"/>
      <c r="C51" s="29"/>
      <c r="D51" s="285"/>
      <c r="E51" s="769"/>
      <c r="F51" s="702"/>
    </row>
    <row r="52" spans="1:6" s="185" customFormat="1" ht="31">
      <c r="A52" s="292">
        <v>2</v>
      </c>
      <c r="B52" s="278" t="s">
        <v>357</v>
      </c>
      <c r="C52" s="59"/>
      <c r="D52" s="214"/>
      <c r="E52" s="786"/>
      <c r="F52" s="787"/>
    </row>
    <row r="53" spans="1:6" s="185" customFormat="1">
      <c r="A53" s="293" t="s">
        <v>348</v>
      </c>
      <c r="B53" s="192" t="s">
        <v>358</v>
      </c>
      <c r="C53" s="29"/>
      <c r="D53" s="285"/>
      <c r="E53" s="769"/>
      <c r="F53" s="702"/>
    </row>
    <row r="54" spans="1:6" s="185" customFormat="1" ht="31">
      <c r="A54" s="5"/>
      <c r="B54" s="192" t="s">
        <v>359</v>
      </c>
      <c r="C54" s="5" t="s">
        <v>75</v>
      </c>
      <c r="D54" s="286">
        <v>60</v>
      </c>
      <c r="E54" s="769"/>
      <c r="F54" s="702"/>
    </row>
    <row r="55" spans="1:6" s="185" customFormat="1" ht="31">
      <c r="A55" s="5"/>
      <c r="B55" s="192" t="s">
        <v>360</v>
      </c>
      <c r="C55" s="5" t="s">
        <v>75</v>
      </c>
      <c r="D55" s="286">
        <v>70</v>
      </c>
      <c r="E55" s="769"/>
      <c r="F55" s="702"/>
    </row>
    <row r="56" spans="1:6" s="185" customFormat="1">
      <c r="A56" s="5" t="s">
        <v>361</v>
      </c>
      <c r="B56" s="192" t="s">
        <v>362</v>
      </c>
      <c r="C56" s="29"/>
      <c r="D56" s="285"/>
      <c r="E56" s="769"/>
      <c r="F56" s="702"/>
    </row>
    <row r="57" spans="1:6" s="185" customFormat="1">
      <c r="A57" s="29"/>
      <c r="B57" s="192" t="s">
        <v>363</v>
      </c>
      <c r="C57" s="29"/>
      <c r="D57" s="285"/>
      <c r="E57" s="769"/>
      <c r="F57" s="702"/>
    </row>
    <row r="58" spans="1:6" s="185" customFormat="1">
      <c r="A58" s="29"/>
      <c r="B58" s="192" t="s">
        <v>364</v>
      </c>
      <c r="C58" s="29"/>
      <c r="D58" s="285"/>
      <c r="E58" s="769"/>
      <c r="F58" s="702"/>
    </row>
    <row r="59" spans="1:6" s="185" customFormat="1">
      <c r="A59" s="29"/>
      <c r="B59" s="192" t="s">
        <v>365</v>
      </c>
      <c r="C59" s="5" t="s">
        <v>75</v>
      </c>
      <c r="D59" s="286">
        <v>130</v>
      </c>
      <c r="E59" s="769"/>
      <c r="F59" s="702"/>
    </row>
    <row r="60" spans="1:6" s="185" customFormat="1">
      <c r="A60" s="29" t="s">
        <v>354</v>
      </c>
      <c r="B60" s="192" t="s">
        <v>366</v>
      </c>
      <c r="C60" s="5" t="s">
        <v>367</v>
      </c>
      <c r="D60" s="286">
        <v>350</v>
      </c>
      <c r="E60" s="769"/>
      <c r="F60" s="702"/>
    </row>
    <row r="61" spans="1:6" s="185" customFormat="1">
      <c r="A61" s="29" t="s">
        <v>368</v>
      </c>
      <c r="B61" s="192" t="s">
        <v>369</v>
      </c>
      <c r="C61" s="5" t="s">
        <v>75</v>
      </c>
      <c r="D61" s="286">
        <v>130</v>
      </c>
      <c r="E61" s="769"/>
      <c r="F61" s="702"/>
    </row>
    <row r="62" spans="1:6" s="185" customFormat="1">
      <c r="A62" s="29"/>
      <c r="B62" s="192"/>
      <c r="C62" s="5"/>
      <c r="D62" s="286"/>
      <c r="E62" s="769"/>
      <c r="F62" s="702"/>
    </row>
    <row r="63" spans="1:6" s="185" customFormat="1">
      <c r="A63" s="29"/>
      <c r="B63" s="192"/>
      <c r="C63" s="5"/>
      <c r="D63" s="286"/>
      <c r="E63" s="769"/>
      <c r="F63" s="702"/>
    </row>
    <row r="64" spans="1:6" s="185" customFormat="1">
      <c r="A64" s="29"/>
      <c r="B64" s="192"/>
      <c r="C64" s="5"/>
      <c r="D64" s="286"/>
      <c r="E64" s="769"/>
      <c r="F64" s="702"/>
    </row>
    <row r="65" spans="1:6" s="185" customFormat="1">
      <c r="A65" s="29"/>
      <c r="B65" s="192"/>
      <c r="C65" s="5"/>
      <c r="D65" s="286"/>
      <c r="E65" s="769"/>
      <c r="F65" s="702"/>
    </row>
    <row r="66" spans="1:6" s="185" customFormat="1">
      <c r="A66" s="29"/>
      <c r="B66" s="192"/>
      <c r="C66" s="5"/>
      <c r="D66" s="286"/>
      <c r="E66" s="769"/>
      <c r="F66" s="702"/>
    </row>
    <row r="67" spans="1:6" s="185" customFormat="1">
      <c r="A67" s="29"/>
      <c r="B67" s="192"/>
      <c r="C67" s="5"/>
      <c r="D67" s="286"/>
      <c r="E67" s="769"/>
      <c r="F67" s="702"/>
    </row>
    <row r="68" spans="1:6" s="185" customFormat="1">
      <c r="A68" s="29"/>
      <c r="B68" s="192"/>
      <c r="C68" s="5"/>
      <c r="D68" s="286"/>
      <c r="E68" s="769"/>
      <c r="F68" s="702"/>
    </row>
    <row r="69" spans="1:6" s="185" customFormat="1">
      <c r="A69" s="29"/>
      <c r="B69" s="192"/>
      <c r="C69" s="5"/>
      <c r="D69" s="286"/>
      <c r="E69" s="769"/>
      <c r="F69" s="702"/>
    </row>
    <row r="70" spans="1:6" s="185" customFormat="1">
      <c r="A70" s="29"/>
      <c r="B70" s="192"/>
      <c r="C70" s="5"/>
      <c r="D70" s="286"/>
      <c r="E70" s="769"/>
      <c r="F70" s="702"/>
    </row>
    <row r="71" spans="1:6" s="185" customFormat="1">
      <c r="A71" s="29"/>
      <c r="B71" s="192"/>
      <c r="C71" s="5"/>
      <c r="D71" s="286"/>
      <c r="E71" s="769"/>
      <c r="F71" s="702"/>
    </row>
    <row r="72" spans="1:6" s="185" customFormat="1">
      <c r="A72" s="29"/>
      <c r="B72" s="192"/>
      <c r="C72" s="5"/>
      <c r="D72" s="286"/>
      <c r="E72" s="769"/>
      <c r="F72" s="702"/>
    </row>
    <row r="73" spans="1:6" s="185" customFormat="1">
      <c r="A73" s="29"/>
      <c r="B73" s="192"/>
      <c r="C73" s="5"/>
      <c r="D73" s="286"/>
      <c r="E73" s="769"/>
      <c r="F73" s="702"/>
    </row>
    <row r="74" spans="1:6" s="185" customFormat="1">
      <c r="A74" s="29"/>
      <c r="B74" s="192"/>
      <c r="C74" s="5"/>
      <c r="D74" s="286"/>
      <c r="E74" s="769"/>
      <c r="F74" s="702"/>
    </row>
    <row r="75" spans="1:6" s="185" customFormat="1">
      <c r="A75" s="29"/>
      <c r="B75" s="192"/>
      <c r="C75" s="5"/>
      <c r="D75" s="286"/>
      <c r="E75" s="769"/>
      <c r="F75" s="702"/>
    </row>
    <row r="76" spans="1:6" s="185" customFormat="1">
      <c r="A76" s="29"/>
      <c r="B76" s="192"/>
      <c r="C76" s="5"/>
      <c r="D76" s="286"/>
      <c r="E76" s="769"/>
      <c r="F76" s="702"/>
    </row>
    <row r="77" spans="1:6" s="185" customFormat="1">
      <c r="A77" s="29"/>
      <c r="B77" s="192"/>
      <c r="C77" s="5"/>
      <c r="D77" s="286"/>
      <c r="E77" s="769"/>
      <c r="F77" s="702"/>
    </row>
    <row r="78" spans="1:6" s="185" customFormat="1">
      <c r="A78" s="29"/>
      <c r="B78" s="192"/>
      <c r="C78" s="5"/>
      <c r="D78" s="286"/>
      <c r="E78" s="769"/>
      <c r="F78" s="702"/>
    </row>
    <row r="79" spans="1:6" s="185" customFormat="1">
      <c r="A79" s="29"/>
      <c r="B79" s="192"/>
      <c r="C79" s="5"/>
      <c r="D79" s="286"/>
      <c r="E79" s="769"/>
      <c r="F79" s="702"/>
    </row>
    <row r="80" spans="1:6" s="185" customFormat="1">
      <c r="A80" s="29"/>
      <c r="B80" s="192"/>
      <c r="C80" s="5"/>
      <c r="D80" s="286"/>
      <c r="E80" s="769"/>
      <c r="F80" s="702"/>
    </row>
    <row r="81" spans="1:6" s="185" customFormat="1">
      <c r="A81" s="29"/>
      <c r="B81" s="192"/>
      <c r="C81" s="5"/>
      <c r="D81" s="286"/>
      <c r="E81" s="769"/>
      <c r="F81" s="702"/>
    </row>
    <row r="82" spans="1:6" s="185" customFormat="1">
      <c r="A82" s="29"/>
      <c r="B82" s="192"/>
      <c r="C82" s="5"/>
      <c r="D82" s="286"/>
      <c r="E82" s="769"/>
      <c r="F82" s="702"/>
    </row>
    <row r="83" spans="1:6" s="185" customFormat="1">
      <c r="A83" s="29"/>
      <c r="B83" s="192"/>
      <c r="C83" s="5"/>
      <c r="D83" s="286"/>
      <c r="E83" s="769"/>
      <c r="F83" s="702"/>
    </row>
    <row r="84" spans="1:6" s="185" customFormat="1">
      <c r="A84" s="29"/>
      <c r="B84" s="192"/>
      <c r="C84" s="5"/>
      <c r="D84" s="286"/>
      <c r="E84" s="769"/>
      <c r="F84" s="702"/>
    </row>
    <row r="85" spans="1:6" s="185" customFormat="1">
      <c r="A85" s="29"/>
      <c r="B85" s="192"/>
      <c r="C85" s="5"/>
      <c r="D85" s="286"/>
      <c r="E85" s="769"/>
      <c r="F85" s="702"/>
    </row>
    <row r="86" spans="1:6" s="185" customFormat="1">
      <c r="A86" s="29"/>
      <c r="B86" s="192"/>
      <c r="C86" s="5"/>
      <c r="D86" s="286"/>
      <c r="E86" s="769"/>
      <c r="F86" s="702"/>
    </row>
    <row r="87" spans="1:6" s="185" customFormat="1">
      <c r="A87" s="29"/>
      <c r="B87" s="192"/>
      <c r="C87" s="5"/>
      <c r="D87" s="286"/>
      <c r="E87" s="769"/>
      <c r="F87" s="702"/>
    </row>
    <row r="88" spans="1:6" s="185" customFormat="1">
      <c r="A88" s="29"/>
      <c r="B88" s="192"/>
      <c r="C88" s="5"/>
      <c r="D88" s="286"/>
      <c r="E88" s="769"/>
      <c r="F88" s="702"/>
    </row>
    <row r="89" spans="1:6" s="185" customFormat="1">
      <c r="A89" s="29"/>
      <c r="B89" s="192"/>
      <c r="C89" s="5"/>
      <c r="D89" s="286"/>
      <c r="E89" s="769"/>
      <c r="F89" s="702"/>
    </row>
    <row r="90" spans="1:6" s="185" customFormat="1">
      <c r="A90" s="29"/>
      <c r="B90" s="192"/>
      <c r="C90" s="5"/>
      <c r="D90" s="286"/>
      <c r="E90" s="769"/>
      <c r="F90" s="702"/>
    </row>
    <row r="91" spans="1:6" s="185" customFormat="1">
      <c r="A91" s="29"/>
      <c r="B91" s="192"/>
      <c r="C91" s="5"/>
      <c r="D91" s="286"/>
      <c r="E91" s="769"/>
      <c r="F91" s="702"/>
    </row>
    <row r="92" spans="1:6" s="185" customFormat="1">
      <c r="A92" s="29"/>
      <c r="B92" s="192"/>
      <c r="C92" s="5"/>
      <c r="D92" s="286"/>
      <c r="E92" s="769"/>
      <c r="F92" s="702"/>
    </row>
    <row r="93" spans="1:6" s="185" customFormat="1">
      <c r="A93" s="29"/>
      <c r="B93" s="192"/>
      <c r="C93" s="5"/>
      <c r="D93" s="286"/>
      <c r="E93" s="769"/>
      <c r="F93" s="702"/>
    </row>
    <row r="94" spans="1:6" s="185" customFormat="1">
      <c r="A94" s="29"/>
      <c r="B94" s="192"/>
      <c r="C94" s="5"/>
      <c r="D94" s="286"/>
      <c r="E94" s="769"/>
      <c r="F94" s="702"/>
    </row>
    <row r="95" spans="1:6" s="185" customFormat="1">
      <c r="A95" s="29"/>
      <c r="B95" s="192"/>
      <c r="C95" s="5"/>
      <c r="D95" s="286"/>
      <c r="E95" s="769"/>
      <c r="F95" s="702"/>
    </row>
    <row r="96" spans="1:6" s="185" customFormat="1">
      <c r="A96" s="29"/>
      <c r="B96" s="192"/>
      <c r="C96" s="5"/>
      <c r="D96" s="286"/>
      <c r="E96" s="769"/>
      <c r="F96" s="702"/>
    </row>
    <row r="97" spans="1:6" s="185" customFormat="1">
      <c r="A97" s="29"/>
      <c r="B97" s="192"/>
      <c r="C97" s="5"/>
      <c r="D97" s="286"/>
      <c r="E97" s="769"/>
      <c r="F97" s="702"/>
    </row>
    <row r="98" spans="1:6" s="185" customFormat="1">
      <c r="A98" s="29"/>
      <c r="B98" s="192"/>
      <c r="C98" s="5"/>
      <c r="D98" s="286"/>
      <c r="E98" s="769"/>
      <c r="F98" s="702"/>
    </row>
    <row r="99" spans="1:6" s="185" customFormat="1">
      <c r="A99" s="5"/>
      <c r="B99" s="192"/>
      <c r="C99" s="5"/>
      <c r="D99" s="286"/>
      <c r="E99" s="769"/>
      <c r="F99" s="702"/>
    </row>
    <row r="100" spans="1:6" s="123" customFormat="1" ht="27" customHeight="1">
      <c r="A100" s="295"/>
      <c r="B100" s="287" t="s">
        <v>370</v>
      </c>
      <c r="C100" s="295"/>
      <c r="D100" s="288"/>
      <c r="E100" s="784"/>
      <c r="F100" s="788"/>
    </row>
    <row r="101" spans="1:6" s="123" customFormat="1">
      <c r="A101" s="29"/>
      <c r="B101" s="192"/>
      <c r="C101" s="29"/>
      <c r="D101" s="285"/>
      <c r="E101" s="769"/>
      <c r="F101" s="787"/>
    </row>
    <row r="102" spans="1:6" s="185" customFormat="1" ht="31">
      <c r="A102" s="292">
        <v>3</v>
      </c>
      <c r="B102" s="278" t="s">
        <v>371</v>
      </c>
      <c r="C102" s="29"/>
      <c r="D102" s="285"/>
      <c r="E102" s="769"/>
      <c r="F102" s="702"/>
    </row>
    <row r="103" spans="1:6" s="185" customFormat="1">
      <c r="A103" s="59"/>
      <c r="B103" s="278" t="s">
        <v>372</v>
      </c>
      <c r="C103" s="29"/>
      <c r="D103" s="285"/>
      <c r="E103" s="769"/>
      <c r="F103" s="702"/>
    </row>
    <row r="104" spans="1:6" s="185" customFormat="1">
      <c r="A104" s="13"/>
      <c r="B104" s="215"/>
      <c r="C104" s="13"/>
      <c r="D104" s="215"/>
      <c r="E104" s="789"/>
      <c r="F104" s="790"/>
    </row>
    <row r="105" spans="1:6" s="185" customFormat="1">
      <c r="A105" s="293">
        <v>3.1</v>
      </c>
      <c r="B105" s="192" t="s">
        <v>373</v>
      </c>
      <c r="C105" s="29"/>
      <c r="D105" s="285"/>
      <c r="E105" s="769"/>
      <c r="F105" s="702"/>
    </row>
    <row r="106" spans="1:6" s="185" customFormat="1">
      <c r="A106" s="29"/>
      <c r="B106" s="192" t="s">
        <v>374</v>
      </c>
      <c r="C106" s="29"/>
      <c r="D106" s="285"/>
      <c r="E106" s="769"/>
      <c r="F106" s="702"/>
    </row>
    <row r="107" spans="1:6" s="123" customFormat="1">
      <c r="A107" s="5" t="s">
        <v>375</v>
      </c>
      <c r="B107" s="192" t="s">
        <v>376</v>
      </c>
      <c r="C107" s="5" t="s">
        <v>32</v>
      </c>
      <c r="D107" s="286">
        <v>1</v>
      </c>
      <c r="E107" s="769"/>
      <c r="F107" s="702"/>
    </row>
    <row r="108" spans="1:6" s="123" customFormat="1">
      <c r="A108" s="5" t="s">
        <v>377</v>
      </c>
      <c r="B108" s="192" t="s">
        <v>378</v>
      </c>
      <c r="C108" s="5" t="s">
        <v>32</v>
      </c>
      <c r="D108" s="286">
        <v>0</v>
      </c>
      <c r="E108" s="769"/>
      <c r="F108" s="702"/>
    </row>
    <row r="109" spans="1:6" s="185" customFormat="1">
      <c r="A109" s="5" t="s">
        <v>379</v>
      </c>
      <c r="B109" s="192" t="s">
        <v>380</v>
      </c>
      <c r="C109" s="5" t="s">
        <v>32</v>
      </c>
      <c r="D109" s="286">
        <v>0</v>
      </c>
      <c r="E109" s="769"/>
      <c r="F109" s="702"/>
    </row>
    <row r="110" spans="1:6" s="123" customFormat="1">
      <c r="A110" s="5" t="s">
        <v>381</v>
      </c>
      <c r="B110" s="192" t="s">
        <v>382</v>
      </c>
      <c r="C110" s="5" t="s">
        <v>32</v>
      </c>
      <c r="D110" s="286">
        <v>0</v>
      </c>
      <c r="E110" s="769"/>
      <c r="F110" s="702"/>
    </row>
    <row r="111" spans="1:6" s="123" customFormat="1">
      <c r="A111" s="5" t="s">
        <v>383</v>
      </c>
      <c r="B111" s="192" t="s">
        <v>384</v>
      </c>
      <c r="C111" s="5" t="s">
        <v>32</v>
      </c>
      <c r="D111" s="286">
        <v>1</v>
      </c>
      <c r="E111" s="769"/>
      <c r="F111" s="702"/>
    </row>
    <row r="112" spans="1:6" s="185" customFormat="1">
      <c r="A112" s="293">
        <v>3.2</v>
      </c>
      <c r="B112" s="192" t="s">
        <v>385</v>
      </c>
      <c r="C112" s="29"/>
      <c r="D112" s="285"/>
      <c r="E112" s="769"/>
      <c r="F112" s="702"/>
    </row>
    <row r="113" spans="1:6" s="185" customFormat="1">
      <c r="A113" s="29"/>
      <c r="B113" s="192" t="s">
        <v>386</v>
      </c>
      <c r="C113" s="29"/>
      <c r="D113" s="285"/>
      <c r="E113" s="769"/>
      <c r="F113" s="702"/>
    </row>
    <row r="114" spans="1:6" s="185" customFormat="1">
      <c r="A114" s="5" t="s">
        <v>387</v>
      </c>
      <c r="B114" s="192" t="s">
        <v>376</v>
      </c>
      <c r="C114" s="5" t="s">
        <v>32</v>
      </c>
      <c r="D114" s="286">
        <v>0</v>
      </c>
      <c r="E114" s="769"/>
      <c r="F114" s="702"/>
    </row>
    <row r="115" spans="1:6" s="185" customFormat="1">
      <c r="A115" s="5" t="s">
        <v>388</v>
      </c>
      <c r="B115" s="192" t="s">
        <v>378</v>
      </c>
      <c r="C115" s="5" t="s">
        <v>32</v>
      </c>
      <c r="D115" s="286">
        <v>0</v>
      </c>
      <c r="E115" s="769"/>
      <c r="F115" s="702"/>
    </row>
    <row r="116" spans="1:6" s="123" customFormat="1">
      <c r="A116" s="5" t="s">
        <v>389</v>
      </c>
      <c r="B116" s="192" t="s">
        <v>380</v>
      </c>
      <c r="C116" s="5" t="s">
        <v>32</v>
      </c>
      <c r="D116" s="286">
        <v>0</v>
      </c>
      <c r="E116" s="769"/>
      <c r="F116" s="702"/>
    </row>
    <row r="117" spans="1:6" s="123" customFormat="1">
      <c r="A117" s="5" t="s">
        <v>390</v>
      </c>
      <c r="B117" s="192" t="s">
        <v>384</v>
      </c>
      <c r="C117" s="5" t="s">
        <v>32</v>
      </c>
      <c r="D117" s="286">
        <v>0</v>
      </c>
      <c r="E117" s="769"/>
      <c r="F117" s="702"/>
    </row>
    <row r="118" spans="1:6">
      <c r="A118" s="293">
        <v>3.3</v>
      </c>
      <c r="B118" s="192" t="s">
        <v>391</v>
      </c>
      <c r="C118" s="29"/>
      <c r="D118" s="285"/>
      <c r="E118" s="769"/>
      <c r="F118" s="702"/>
    </row>
    <row r="119" spans="1:6">
      <c r="A119" s="5" t="s">
        <v>392</v>
      </c>
      <c r="B119" s="192" t="s">
        <v>393</v>
      </c>
      <c r="C119" s="5" t="s">
        <v>32</v>
      </c>
      <c r="D119" s="286">
        <v>0</v>
      </c>
      <c r="E119" s="769"/>
      <c r="F119" s="702"/>
    </row>
    <row r="120" spans="1:6">
      <c r="A120" s="5" t="s">
        <v>394</v>
      </c>
      <c r="B120" s="192" t="s">
        <v>395</v>
      </c>
      <c r="C120" s="5" t="s">
        <v>32</v>
      </c>
      <c r="D120" s="286">
        <v>3</v>
      </c>
      <c r="E120" s="769"/>
      <c r="F120" s="702"/>
    </row>
    <row r="121" spans="1:6">
      <c r="A121" s="5" t="s">
        <v>396</v>
      </c>
      <c r="B121" s="192" t="s">
        <v>397</v>
      </c>
      <c r="C121" s="5" t="s">
        <v>32</v>
      </c>
      <c r="D121" s="286">
        <v>8</v>
      </c>
      <c r="E121" s="769"/>
      <c r="F121" s="702"/>
    </row>
    <row r="122" spans="1:6">
      <c r="A122" s="5" t="s">
        <v>398</v>
      </c>
      <c r="B122" s="192" t="s">
        <v>399</v>
      </c>
      <c r="C122" s="5" t="s">
        <v>32</v>
      </c>
      <c r="D122" s="286">
        <v>0</v>
      </c>
      <c r="E122" s="769"/>
      <c r="F122" s="702"/>
    </row>
    <row r="123" spans="1:6">
      <c r="A123" s="5" t="s">
        <v>400</v>
      </c>
      <c r="B123" s="192" t="s">
        <v>401</v>
      </c>
      <c r="C123" s="5" t="s">
        <v>32</v>
      </c>
      <c r="D123" s="286">
        <v>0</v>
      </c>
      <c r="E123" s="769"/>
      <c r="F123" s="702"/>
    </row>
    <row r="124" spans="1:6">
      <c r="A124" s="5" t="s">
        <v>402</v>
      </c>
      <c r="B124" s="192" t="s">
        <v>403</v>
      </c>
      <c r="C124" s="5" t="s">
        <v>32</v>
      </c>
      <c r="D124" s="286">
        <v>0</v>
      </c>
      <c r="E124" s="769"/>
      <c r="F124" s="702"/>
    </row>
    <row r="125" spans="1:6">
      <c r="A125" s="5" t="s">
        <v>404</v>
      </c>
      <c r="B125" s="192" t="s">
        <v>405</v>
      </c>
      <c r="C125" s="5" t="s">
        <v>32</v>
      </c>
      <c r="D125" s="286">
        <v>0</v>
      </c>
      <c r="E125" s="769"/>
      <c r="F125" s="702"/>
    </row>
    <row r="126" spans="1:6">
      <c r="A126" s="5" t="s">
        <v>406</v>
      </c>
      <c r="B126" s="192" t="s">
        <v>407</v>
      </c>
      <c r="C126" s="5" t="s">
        <v>32</v>
      </c>
      <c r="D126" s="286">
        <v>7</v>
      </c>
      <c r="E126" s="769"/>
      <c r="F126" s="702"/>
    </row>
    <row r="127" spans="1:6">
      <c r="A127" s="5" t="s">
        <v>408</v>
      </c>
      <c r="B127" s="192" t="s">
        <v>409</v>
      </c>
      <c r="C127" s="29"/>
      <c r="D127" s="285"/>
      <c r="E127" s="769"/>
      <c r="F127" s="702"/>
    </row>
    <row r="128" spans="1:6">
      <c r="A128" s="29"/>
      <c r="B128" s="192" t="s">
        <v>410</v>
      </c>
      <c r="C128" s="5" t="s">
        <v>32</v>
      </c>
      <c r="D128" s="286">
        <v>2</v>
      </c>
      <c r="E128" s="769"/>
      <c r="F128" s="702"/>
    </row>
    <row r="129" spans="1:6">
      <c r="A129" s="29"/>
      <c r="B129" s="192"/>
      <c r="C129" s="5"/>
      <c r="D129" s="286"/>
      <c r="E129" s="769"/>
      <c r="F129" s="702"/>
    </row>
    <row r="130" spans="1:6">
      <c r="A130" s="29"/>
      <c r="B130" s="192"/>
      <c r="C130" s="5"/>
      <c r="D130" s="286"/>
      <c r="E130" s="769"/>
      <c r="F130" s="702"/>
    </row>
    <row r="131" spans="1:6">
      <c r="A131" s="29"/>
      <c r="B131" s="192"/>
      <c r="C131" s="5"/>
      <c r="D131" s="286"/>
      <c r="E131" s="769"/>
      <c r="F131" s="702"/>
    </row>
    <row r="132" spans="1:6">
      <c r="A132" s="29"/>
      <c r="B132" s="192"/>
      <c r="C132" s="5"/>
      <c r="D132" s="286"/>
      <c r="E132" s="769"/>
      <c r="F132" s="702"/>
    </row>
    <row r="133" spans="1:6">
      <c r="A133" s="29"/>
      <c r="B133" s="192"/>
      <c r="C133" s="5"/>
      <c r="D133" s="286"/>
      <c r="E133" s="769"/>
      <c r="F133" s="702"/>
    </row>
    <row r="134" spans="1:6">
      <c r="A134" s="29"/>
      <c r="B134" s="192"/>
      <c r="C134" s="5"/>
      <c r="D134" s="286"/>
      <c r="E134" s="769"/>
      <c r="F134" s="702"/>
    </row>
    <row r="135" spans="1:6">
      <c r="A135" s="29"/>
      <c r="B135" s="192"/>
      <c r="C135" s="5"/>
      <c r="D135" s="286"/>
      <c r="E135" s="769"/>
      <c r="F135" s="702"/>
    </row>
    <row r="136" spans="1:6">
      <c r="A136" s="29"/>
      <c r="B136" s="192"/>
      <c r="C136" s="5"/>
      <c r="D136" s="286"/>
      <c r="E136" s="769"/>
      <c r="F136" s="702"/>
    </row>
    <row r="137" spans="1:6">
      <c r="A137" s="29"/>
      <c r="B137" s="192"/>
      <c r="C137" s="5"/>
      <c r="D137" s="286"/>
      <c r="E137" s="769"/>
      <c r="F137" s="702"/>
    </row>
    <row r="138" spans="1:6">
      <c r="A138" s="29"/>
      <c r="B138" s="192"/>
      <c r="C138" s="5"/>
      <c r="D138" s="286"/>
      <c r="E138" s="769"/>
      <c r="F138" s="702"/>
    </row>
    <row r="139" spans="1:6">
      <c r="A139" s="29"/>
      <c r="B139" s="192"/>
      <c r="C139" s="5"/>
      <c r="D139" s="286"/>
      <c r="E139" s="769"/>
      <c r="F139" s="702"/>
    </row>
    <row r="140" spans="1:6">
      <c r="A140" s="29"/>
      <c r="B140" s="192"/>
      <c r="C140" s="5"/>
      <c r="D140" s="286"/>
      <c r="E140" s="769"/>
      <c r="F140" s="702"/>
    </row>
    <row r="141" spans="1:6">
      <c r="A141" s="29"/>
      <c r="B141" s="192"/>
      <c r="C141" s="5"/>
      <c r="D141" s="286"/>
      <c r="E141" s="769"/>
      <c r="F141" s="702"/>
    </row>
    <row r="142" spans="1:6">
      <c r="A142" s="29"/>
      <c r="B142" s="192"/>
      <c r="C142" s="5"/>
      <c r="D142" s="286"/>
      <c r="E142" s="769"/>
      <c r="F142" s="702"/>
    </row>
    <row r="143" spans="1:6">
      <c r="A143" s="29"/>
      <c r="B143" s="192"/>
      <c r="C143" s="5"/>
      <c r="D143" s="286"/>
      <c r="E143" s="769"/>
      <c r="F143" s="702"/>
    </row>
    <row r="144" spans="1:6">
      <c r="A144" s="29"/>
      <c r="B144" s="192"/>
      <c r="C144" s="5"/>
      <c r="D144" s="286"/>
      <c r="E144" s="769"/>
      <c r="F144" s="702"/>
    </row>
    <row r="145" spans="1:6">
      <c r="A145" s="29"/>
      <c r="B145" s="192"/>
      <c r="C145" s="5"/>
      <c r="D145" s="286"/>
      <c r="E145" s="769"/>
      <c r="F145" s="702"/>
    </row>
    <row r="146" spans="1:6">
      <c r="A146" s="29"/>
      <c r="B146" s="192"/>
      <c r="C146" s="5"/>
      <c r="D146" s="286"/>
      <c r="E146" s="769"/>
      <c r="F146" s="702"/>
    </row>
    <row r="147" spans="1:6">
      <c r="A147" s="29"/>
      <c r="B147" s="192"/>
      <c r="C147" s="5"/>
      <c r="D147" s="286"/>
      <c r="E147" s="769"/>
      <c r="F147" s="702"/>
    </row>
    <row r="148" spans="1:6">
      <c r="A148" s="29"/>
      <c r="B148" s="192"/>
      <c r="C148" s="5"/>
      <c r="D148" s="286"/>
      <c r="E148" s="769"/>
      <c r="F148" s="702"/>
    </row>
    <row r="149" spans="1:6">
      <c r="A149" s="29"/>
      <c r="B149" s="192"/>
      <c r="C149" s="5"/>
      <c r="D149" s="286"/>
      <c r="E149" s="769"/>
      <c r="F149" s="702"/>
    </row>
    <row r="150" spans="1:6">
      <c r="A150" s="29"/>
      <c r="B150" s="192"/>
      <c r="C150" s="5"/>
      <c r="D150" s="286"/>
      <c r="E150" s="769"/>
      <c r="F150" s="702"/>
    </row>
    <row r="151" spans="1:6">
      <c r="A151" s="29"/>
      <c r="B151" s="192"/>
      <c r="C151" s="5"/>
      <c r="D151" s="286"/>
      <c r="E151" s="769"/>
      <c r="F151" s="702"/>
    </row>
    <row r="152" spans="1:6">
      <c r="A152" s="29"/>
      <c r="B152" s="192"/>
      <c r="C152" s="5"/>
      <c r="D152" s="286"/>
      <c r="E152" s="769"/>
      <c r="F152" s="702"/>
    </row>
    <row r="153" spans="1:6">
      <c r="A153" s="98"/>
      <c r="B153" s="287" t="s">
        <v>356</v>
      </c>
      <c r="C153" s="295"/>
      <c r="D153" s="288"/>
      <c r="E153" s="784"/>
      <c r="F153" s="788"/>
    </row>
    <row r="154" spans="1:6">
      <c r="A154" s="5"/>
      <c r="B154" s="192"/>
      <c r="C154" s="29"/>
      <c r="D154" s="285"/>
      <c r="E154" s="769"/>
      <c r="F154" s="787"/>
    </row>
    <row r="155" spans="1:6" ht="31">
      <c r="A155" s="292">
        <v>4</v>
      </c>
      <c r="B155" s="278" t="s">
        <v>411</v>
      </c>
      <c r="C155" s="29"/>
      <c r="D155" s="285"/>
      <c r="E155" s="769"/>
      <c r="F155" s="702"/>
    </row>
    <row r="156" spans="1:6">
      <c r="A156" s="293">
        <v>4.0999999999999996</v>
      </c>
      <c r="B156" s="192" t="s">
        <v>412</v>
      </c>
      <c r="C156" s="29"/>
      <c r="D156" s="285"/>
      <c r="E156" s="769"/>
      <c r="F156" s="702"/>
    </row>
    <row r="157" spans="1:6">
      <c r="A157" s="29"/>
      <c r="B157" s="192" t="s">
        <v>413</v>
      </c>
      <c r="C157" s="29"/>
      <c r="D157" s="285"/>
      <c r="E157" s="769"/>
      <c r="F157" s="702"/>
    </row>
    <row r="158" spans="1:6">
      <c r="A158" s="29"/>
      <c r="B158" s="192" t="s">
        <v>414</v>
      </c>
      <c r="C158" s="5" t="s">
        <v>32</v>
      </c>
      <c r="D158" s="286">
        <v>50</v>
      </c>
      <c r="E158" s="769"/>
      <c r="F158" s="702"/>
    </row>
    <row r="159" spans="1:6">
      <c r="A159" s="293">
        <v>4.2</v>
      </c>
      <c r="B159" s="192" t="s">
        <v>415</v>
      </c>
      <c r="C159" s="5" t="s">
        <v>32</v>
      </c>
      <c r="D159" s="286">
        <v>80</v>
      </c>
      <c r="E159" s="769"/>
      <c r="F159" s="702"/>
    </row>
    <row r="160" spans="1:6">
      <c r="A160" s="293"/>
      <c r="B160" s="192"/>
      <c r="C160" s="5"/>
      <c r="D160" s="286"/>
      <c r="E160" s="769"/>
      <c r="F160" s="702"/>
    </row>
    <row r="161" spans="1:6">
      <c r="A161" s="293"/>
      <c r="B161" s="192"/>
      <c r="C161" s="5"/>
      <c r="D161" s="286"/>
      <c r="E161" s="769"/>
      <c r="F161" s="702"/>
    </row>
    <row r="162" spans="1:6">
      <c r="A162" s="293"/>
      <c r="B162" s="192"/>
      <c r="C162" s="5"/>
      <c r="D162" s="286"/>
      <c r="E162" s="769"/>
      <c r="F162" s="702"/>
    </row>
    <row r="163" spans="1:6">
      <c r="A163" s="293"/>
      <c r="B163" s="192"/>
      <c r="C163" s="5"/>
      <c r="D163" s="286"/>
      <c r="E163" s="769"/>
      <c r="F163" s="702"/>
    </row>
    <row r="164" spans="1:6">
      <c r="A164" s="293"/>
      <c r="B164" s="192"/>
      <c r="C164" s="5"/>
      <c r="D164" s="286"/>
      <c r="E164" s="769"/>
      <c r="F164" s="702"/>
    </row>
    <row r="165" spans="1:6">
      <c r="A165" s="293"/>
      <c r="B165" s="192"/>
      <c r="C165" s="5"/>
      <c r="D165" s="286"/>
      <c r="E165" s="769"/>
      <c r="F165" s="702"/>
    </row>
    <row r="166" spans="1:6">
      <c r="A166" s="293"/>
      <c r="B166" s="192"/>
      <c r="C166" s="5"/>
      <c r="D166" s="286"/>
      <c r="E166" s="769"/>
      <c r="F166" s="702"/>
    </row>
    <row r="167" spans="1:6">
      <c r="A167" s="293"/>
      <c r="B167" s="192"/>
      <c r="C167" s="5"/>
      <c r="D167" s="286"/>
      <c r="E167" s="769"/>
      <c r="F167" s="702"/>
    </row>
    <row r="168" spans="1:6">
      <c r="A168" s="293"/>
      <c r="B168" s="192"/>
      <c r="C168" s="5"/>
      <c r="D168" s="286"/>
      <c r="E168" s="769"/>
      <c r="F168" s="702"/>
    </row>
    <row r="169" spans="1:6">
      <c r="A169" s="293"/>
      <c r="B169" s="192"/>
      <c r="C169" s="5"/>
      <c r="D169" s="286"/>
      <c r="E169" s="769"/>
      <c r="F169" s="702"/>
    </row>
    <row r="170" spans="1:6">
      <c r="A170" s="293"/>
      <c r="B170" s="192"/>
      <c r="C170" s="5"/>
      <c r="D170" s="286"/>
      <c r="E170" s="769"/>
      <c r="F170" s="702"/>
    </row>
    <row r="171" spans="1:6">
      <c r="A171" s="293"/>
      <c r="B171" s="192"/>
      <c r="C171" s="5"/>
      <c r="D171" s="286"/>
      <c r="E171" s="769"/>
      <c r="F171" s="702"/>
    </row>
    <row r="172" spans="1:6">
      <c r="A172" s="293"/>
      <c r="B172" s="192"/>
      <c r="C172" s="5"/>
      <c r="D172" s="286"/>
      <c r="E172" s="769"/>
      <c r="F172" s="702"/>
    </row>
    <row r="173" spans="1:6">
      <c r="A173" s="293"/>
      <c r="B173" s="192"/>
      <c r="C173" s="5"/>
      <c r="D173" s="286"/>
      <c r="E173" s="769"/>
      <c r="F173" s="702"/>
    </row>
    <row r="174" spans="1:6">
      <c r="A174" s="293"/>
      <c r="B174" s="192"/>
      <c r="C174" s="5"/>
      <c r="D174" s="286"/>
      <c r="E174" s="769"/>
      <c r="F174" s="702"/>
    </row>
    <row r="175" spans="1:6">
      <c r="A175" s="293"/>
      <c r="B175" s="192"/>
      <c r="C175" s="5"/>
      <c r="D175" s="286"/>
      <c r="E175" s="769"/>
      <c r="F175" s="702"/>
    </row>
    <row r="176" spans="1:6">
      <c r="A176" s="293"/>
      <c r="B176" s="192"/>
      <c r="C176" s="5"/>
      <c r="D176" s="286"/>
      <c r="E176" s="769"/>
      <c r="F176" s="702"/>
    </row>
    <row r="177" spans="1:6">
      <c r="A177" s="293"/>
      <c r="B177" s="192"/>
      <c r="C177" s="5"/>
      <c r="D177" s="286"/>
      <c r="E177" s="769"/>
      <c r="F177" s="702"/>
    </row>
    <row r="178" spans="1:6">
      <c r="A178" s="293"/>
      <c r="B178" s="192"/>
      <c r="C178" s="5"/>
      <c r="D178" s="286"/>
      <c r="E178" s="769"/>
      <c r="F178" s="702"/>
    </row>
    <row r="179" spans="1:6">
      <c r="A179" s="293"/>
      <c r="B179" s="192"/>
      <c r="C179" s="5"/>
      <c r="D179" s="286"/>
      <c r="E179" s="769"/>
      <c r="F179" s="702"/>
    </row>
    <row r="180" spans="1:6">
      <c r="A180" s="293"/>
      <c r="B180" s="192"/>
      <c r="C180" s="5"/>
      <c r="D180" s="286"/>
      <c r="E180" s="769"/>
      <c r="F180" s="702"/>
    </row>
    <row r="181" spans="1:6">
      <c r="A181" s="293"/>
      <c r="B181" s="192"/>
      <c r="C181" s="5"/>
      <c r="D181" s="286"/>
      <c r="E181" s="769"/>
      <c r="F181" s="702"/>
    </row>
    <row r="182" spans="1:6">
      <c r="A182" s="293"/>
      <c r="B182" s="192"/>
      <c r="C182" s="5"/>
      <c r="D182" s="286"/>
      <c r="E182" s="769"/>
      <c r="F182" s="702"/>
    </row>
    <row r="183" spans="1:6">
      <c r="A183" s="293"/>
      <c r="B183" s="192"/>
      <c r="C183" s="5"/>
      <c r="D183" s="286"/>
      <c r="E183" s="769"/>
      <c r="F183" s="702"/>
    </row>
    <row r="184" spans="1:6">
      <c r="A184" s="293"/>
      <c r="B184" s="192"/>
      <c r="C184" s="5"/>
      <c r="D184" s="286"/>
      <c r="E184" s="769"/>
      <c r="F184" s="702"/>
    </row>
    <row r="185" spans="1:6">
      <c r="A185" s="293"/>
      <c r="B185" s="192"/>
      <c r="C185" s="5"/>
      <c r="D185" s="286"/>
      <c r="E185" s="769"/>
      <c r="F185" s="702"/>
    </row>
    <row r="186" spans="1:6">
      <c r="A186" s="293"/>
      <c r="B186" s="192"/>
      <c r="C186" s="5"/>
      <c r="D186" s="286"/>
      <c r="E186" s="769"/>
      <c r="F186" s="702"/>
    </row>
    <row r="187" spans="1:6">
      <c r="A187" s="293"/>
      <c r="B187" s="192"/>
      <c r="C187" s="5"/>
      <c r="D187" s="286"/>
      <c r="E187" s="769"/>
      <c r="F187" s="702"/>
    </row>
    <row r="188" spans="1:6">
      <c r="A188" s="293"/>
      <c r="B188" s="192"/>
      <c r="C188" s="5"/>
      <c r="D188" s="286"/>
      <c r="E188" s="769"/>
      <c r="F188" s="702"/>
    </row>
    <row r="189" spans="1:6">
      <c r="A189" s="293"/>
      <c r="B189" s="192"/>
      <c r="C189" s="5"/>
      <c r="D189" s="286"/>
      <c r="E189" s="769"/>
      <c r="F189" s="702"/>
    </row>
    <row r="190" spans="1:6">
      <c r="A190" s="293"/>
      <c r="B190" s="192"/>
      <c r="C190" s="5"/>
      <c r="D190" s="286"/>
      <c r="E190" s="769"/>
      <c r="F190" s="702"/>
    </row>
    <row r="191" spans="1:6">
      <c r="A191" s="293"/>
      <c r="B191" s="192"/>
      <c r="C191" s="5"/>
      <c r="D191" s="286"/>
      <c r="E191" s="769"/>
      <c r="F191" s="702"/>
    </row>
    <row r="192" spans="1:6">
      <c r="A192" s="293"/>
      <c r="B192" s="192"/>
      <c r="C192" s="5"/>
      <c r="D192" s="286"/>
      <c r="E192" s="769"/>
      <c r="F192" s="702"/>
    </row>
    <row r="193" spans="1:6">
      <c r="A193" s="293"/>
      <c r="B193" s="192"/>
      <c r="C193" s="5"/>
      <c r="D193" s="286"/>
      <c r="E193" s="769"/>
      <c r="F193" s="702"/>
    </row>
    <row r="194" spans="1:6">
      <c r="A194" s="293"/>
      <c r="B194" s="192"/>
      <c r="C194" s="5"/>
      <c r="D194" s="286"/>
      <c r="E194" s="769"/>
      <c r="F194" s="702"/>
    </row>
    <row r="195" spans="1:6">
      <c r="A195" s="293"/>
      <c r="B195" s="192"/>
      <c r="C195" s="5"/>
      <c r="D195" s="286"/>
      <c r="E195" s="769"/>
      <c r="F195" s="702"/>
    </row>
    <row r="196" spans="1:6">
      <c r="A196" s="293"/>
      <c r="B196" s="192"/>
      <c r="C196" s="5"/>
      <c r="D196" s="286"/>
      <c r="E196" s="769"/>
      <c r="F196" s="702"/>
    </row>
    <row r="197" spans="1:6">
      <c r="A197" s="293"/>
      <c r="B197" s="192"/>
      <c r="C197" s="5"/>
      <c r="D197" s="286"/>
      <c r="E197" s="769"/>
      <c r="F197" s="702"/>
    </row>
    <row r="198" spans="1:6">
      <c r="A198" s="293"/>
      <c r="B198" s="192"/>
      <c r="C198" s="5"/>
      <c r="D198" s="286"/>
      <c r="E198" s="769"/>
      <c r="F198" s="702"/>
    </row>
    <row r="199" spans="1:6">
      <c r="A199" s="293"/>
      <c r="B199" s="192"/>
      <c r="C199" s="5"/>
      <c r="D199" s="286"/>
      <c r="E199" s="769"/>
      <c r="F199" s="702"/>
    </row>
    <row r="200" spans="1:6">
      <c r="A200" s="293"/>
      <c r="B200" s="192"/>
      <c r="C200" s="5"/>
      <c r="D200" s="286"/>
      <c r="E200" s="769"/>
      <c r="F200" s="702"/>
    </row>
    <row r="201" spans="1:6">
      <c r="A201" s="293"/>
      <c r="B201" s="192"/>
      <c r="C201" s="5"/>
      <c r="D201" s="286"/>
      <c r="E201" s="769"/>
      <c r="F201" s="702"/>
    </row>
    <row r="202" spans="1:6">
      <c r="A202" s="293"/>
      <c r="B202" s="192"/>
      <c r="C202" s="5"/>
      <c r="D202" s="286"/>
      <c r="E202" s="769"/>
      <c r="F202" s="702"/>
    </row>
    <row r="203" spans="1:6">
      <c r="A203" s="293"/>
      <c r="B203" s="192"/>
      <c r="C203" s="5"/>
      <c r="D203" s="286"/>
      <c r="E203" s="769"/>
      <c r="F203" s="702"/>
    </row>
    <row r="204" spans="1:6">
      <c r="A204" s="293"/>
      <c r="B204" s="192"/>
      <c r="C204" s="5"/>
      <c r="D204" s="286"/>
      <c r="E204" s="769"/>
      <c r="F204" s="702"/>
    </row>
    <row r="205" spans="1:6">
      <c r="A205" s="293"/>
      <c r="B205" s="192"/>
      <c r="C205" s="5"/>
      <c r="D205" s="286"/>
      <c r="E205" s="769"/>
      <c r="F205" s="702"/>
    </row>
    <row r="206" spans="1:6">
      <c r="A206" s="293"/>
      <c r="B206" s="192"/>
      <c r="C206" s="5"/>
      <c r="D206" s="286"/>
      <c r="E206" s="769"/>
      <c r="F206" s="702"/>
    </row>
    <row r="207" spans="1:6">
      <c r="A207" s="295"/>
      <c r="B207" s="287" t="s">
        <v>356</v>
      </c>
      <c r="C207" s="295"/>
      <c r="D207" s="288"/>
      <c r="E207" s="784"/>
      <c r="F207" s="788"/>
    </row>
    <row r="208" spans="1:6">
      <c r="A208" s="29"/>
      <c r="B208" s="192"/>
      <c r="C208" s="29"/>
      <c r="D208" s="285"/>
      <c r="E208" s="769"/>
      <c r="F208" s="787"/>
    </row>
    <row r="209" spans="1:6" ht="31">
      <c r="A209" s="59" t="s">
        <v>416</v>
      </c>
      <c r="B209" s="278" t="s">
        <v>417</v>
      </c>
      <c r="C209" s="59"/>
      <c r="D209" s="214"/>
      <c r="E209" s="786"/>
      <c r="F209" s="787"/>
    </row>
    <row r="210" spans="1:6">
      <c r="A210" s="293">
        <v>5.0999999999999996</v>
      </c>
      <c r="B210" s="192" t="s">
        <v>418</v>
      </c>
      <c r="C210" s="29"/>
      <c r="D210" s="285"/>
      <c r="E210" s="769"/>
      <c r="F210" s="702"/>
    </row>
    <row r="211" spans="1:6">
      <c r="A211" s="29"/>
      <c r="B211" s="192" t="s">
        <v>419</v>
      </c>
      <c r="C211" s="29"/>
      <c r="D211" s="285"/>
      <c r="E211" s="769"/>
      <c r="F211" s="702"/>
    </row>
    <row r="212" spans="1:6" ht="31">
      <c r="A212" s="5" t="s">
        <v>420</v>
      </c>
      <c r="B212" s="192" t="s">
        <v>421</v>
      </c>
      <c r="C212" s="29"/>
      <c r="D212" s="285"/>
      <c r="E212" s="769"/>
      <c r="F212" s="702"/>
    </row>
    <row r="213" spans="1:6">
      <c r="A213" s="29"/>
      <c r="B213" s="192" t="s">
        <v>422</v>
      </c>
      <c r="C213" s="5" t="s">
        <v>32</v>
      </c>
      <c r="D213" s="286">
        <v>35</v>
      </c>
      <c r="E213" s="769"/>
      <c r="F213" s="702"/>
    </row>
    <row r="214" spans="1:6">
      <c r="A214" s="5" t="s">
        <v>423</v>
      </c>
      <c r="B214" s="192" t="s">
        <v>424</v>
      </c>
      <c r="C214" s="5" t="s">
        <v>32</v>
      </c>
      <c r="D214" s="286">
        <v>0</v>
      </c>
      <c r="E214" s="769"/>
      <c r="F214" s="702"/>
    </row>
    <row r="215" spans="1:6">
      <c r="A215" s="5" t="s">
        <v>425</v>
      </c>
      <c r="B215" s="192" t="s">
        <v>426</v>
      </c>
      <c r="C215" s="5" t="s">
        <v>32</v>
      </c>
      <c r="D215" s="286">
        <v>15</v>
      </c>
      <c r="E215" s="769"/>
      <c r="F215" s="702"/>
    </row>
    <row r="216" spans="1:6">
      <c r="A216" s="5" t="s">
        <v>427</v>
      </c>
      <c r="B216" s="192" t="s">
        <v>428</v>
      </c>
      <c r="C216" s="5" t="s">
        <v>32</v>
      </c>
      <c r="D216" s="286">
        <v>30</v>
      </c>
      <c r="E216" s="769"/>
      <c r="F216" s="702"/>
    </row>
    <row r="217" spans="1:6">
      <c r="A217" s="5" t="s">
        <v>429</v>
      </c>
      <c r="B217" s="192" t="s">
        <v>430</v>
      </c>
      <c r="C217" s="29"/>
      <c r="D217" s="285"/>
      <c r="E217" s="769"/>
      <c r="F217" s="702"/>
    </row>
    <row r="218" spans="1:6">
      <c r="A218" s="29"/>
      <c r="B218" s="192" t="s">
        <v>431</v>
      </c>
      <c r="C218" s="29"/>
      <c r="D218" s="285"/>
      <c r="E218" s="769"/>
      <c r="F218" s="702"/>
    </row>
    <row r="219" spans="1:6">
      <c r="A219" s="29"/>
      <c r="B219" s="192" t="s">
        <v>432</v>
      </c>
      <c r="C219" s="29"/>
      <c r="D219" s="285"/>
      <c r="E219" s="769"/>
      <c r="F219" s="702"/>
    </row>
    <row r="220" spans="1:6">
      <c r="A220" s="29"/>
      <c r="B220" s="192" t="s">
        <v>433</v>
      </c>
      <c r="C220" s="5" t="s">
        <v>32</v>
      </c>
      <c r="D220" s="286">
        <v>5</v>
      </c>
      <c r="E220" s="769"/>
      <c r="F220" s="702"/>
    </row>
    <row r="221" spans="1:6">
      <c r="A221" s="29" t="s">
        <v>434</v>
      </c>
      <c r="B221" s="192" t="s">
        <v>435</v>
      </c>
      <c r="C221" s="5" t="s">
        <v>367</v>
      </c>
      <c r="D221" s="286">
        <v>0</v>
      </c>
      <c r="E221" s="769"/>
      <c r="F221" s="702"/>
    </row>
    <row r="222" spans="1:6">
      <c r="A222" s="29" t="s">
        <v>436</v>
      </c>
      <c r="B222" s="279" t="s">
        <v>437</v>
      </c>
      <c r="C222" s="29" t="s">
        <v>32</v>
      </c>
      <c r="D222" s="285">
        <v>15</v>
      </c>
      <c r="E222" s="769"/>
      <c r="F222" s="702"/>
    </row>
    <row r="223" spans="1:6">
      <c r="A223" s="5" t="s">
        <v>438</v>
      </c>
      <c r="B223" s="192" t="s">
        <v>439</v>
      </c>
      <c r="C223" s="29"/>
      <c r="D223" s="285"/>
      <c r="E223" s="769"/>
      <c r="F223" s="702"/>
    </row>
    <row r="224" spans="1:6">
      <c r="A224" s="29"/>
      <c r="B224" s="192" t="s">
        <v>440</v>
      </c>
      <c r="C224" s="29"/>
      <c r="D224" s="285"/>
      <c r="E224" s="769"/>
      <c r="F224" s="702"/>
    </row>
    <row r="225" spans="1:6">
      <c r="A225" s="29"/>
      <c r="B225" s="192" t="s">
        <v>441</v>
      </c>
      <c r="C225" s="29"/>
      <c r="D225" s="285"/>
      <c r="E225" s="769"/>
      <c r="F225" s="702"/>
    </row>
    <row r="226" spans="1:6">
      <c r="A226" s="29"/>
      <c r="B226" s="192" t="s">
        <v>442</v>
      </c>
      <c r="C226" s="29"/>
      <c r="D226" s="285"/>
      <c r="E226" s="769"/>
      <c r="F226" s="702"/>
    </row>
    <row r="227" spans="1:6">
      <c r="A227" s="29"/>
      <c r="B227" s="192" t="s">
        <v>443</v>
      </c>
      <c r="C227" s="5" t="s">
        <v>32</v>
      </c>
      <c r="D227" s="286">
        <v>15</v>
      </c>
      <c r="E227" s="769"/>
      <c r="F227" s="702"/>
    </row>
    <row r="228" spans="1:6">
      <c r="A228" s="29" t="s">
        <v>444</v>
      </c>
      <c r="B228" s="279" t="s">
        <v>445</v>
      </c>
      <c r="C228" s="5" t="s">
        <v>32</v>
      </c>
      <c r="D228" s="286">
        <v>4</v>
      </c>
      <c r="E228" s="769"/>
      <c r="F228" s="702"/>
    </row>
    <row r="229" spans="1:6">
      <c r="A229" s="29" t="s">
        <v>446</v>
      </c>
      <c r="B229" s="279" t="s">
        <v>447</v>
      </c>
      <c r="C229" s="29" t="s">
        <v>32</v>
      </c>
      <c r="D229" s="285">
        <v>10</v>
      </c>
      <c r="E229" s="769"/>
      <c r="F229" s="702"/>
    </row>
    <row r="230" spans="1:6" ht="31">
      <c r="A230" s="293" t="s">
        <v>448</v>
      </c>
      <c r="B230" s="192" t="s">
        <v>449</v>
      </c>
      <c r="C230" s="29"/>
      <c r="D230" s="285"/>
      <c r="E230" s="769"/>
      <c r="F230" s="702"/>
    </row>
    <row r="231" spans="1:6">
      <c r="A231" s="293"/>
      <c r="B231" s="192" t="s">
        <v>450</v>
      </c>
      <c r="C231" s="29" t="s">
        <v>32</v>
      </c>
      <c r="D231" s="285">
        <v>2</v>
      </c>
      <c r="E231" s="769"/>
      <c r="F231" s="702"/>
    </row>
    <row r="232" spans="1:6">
      <c r="A232" s="293">
        <v>5</v>
      </c>
      <c r="B232" s="192" t="s">
        <v>451</v>
      </c>
      <c r="C232" s="5" t="s">
        <v>32</v>
      </c>
      <c r="D232" s="286">
        <v>5</v>
      </c>
      <c r="E232" s="769"/>
      <c r="F232" s="702"/>
    </row>
    <row r="233" spans="1:6" ht="31">
      <c r="A233" s="293" t="s">
        <v>452</v>
      </c>
      <c r="B233" s="192" t="s">
        <v>453</v>
      </c>
      <c r="C233" s="5"/>
      <c r="D233" s="286"/>
      <c r="E233" s="769"/>
      <c r="F233" s="702"/>
    </row>
    <row r="234" spans="1:6">
      <c r="A234" s="293"/>
      <c r="B234" s="192" t="s">
        <v>454</v>
      </c>
      <c r="C234" s="29" t="s">
        <v>32</v>
      </c>
      <c r="D234" s="285">
        <v>0</v>
      </c>
      <c r="E234" s="769"/>
      <c r="F234" s="702"/>
    </row>
    <row r="235" spans="1:6">
      <c r="A235" s="293">
        <v>5.2</v>
      </c>
      <c r="B235" s="192" t="s">
        <v>455</v>
      </c>
      <c r="C235" s="29"/>
      <c r="D235" s="285"/>
      <c r="E235" s="769"/>
      <c r="F235" s="702"/>
    </row>
    <row r="236" spans="1:6">
      <c r="A236" s="29"/>
      <c r="B236" s="192" t="s">
        <v>456</v>
      </c>
      <c r="C236" s="29"/>
      <c r="D236" s="285"/>
      <c r="E236" s="769"/>
      <c r="F236" s="702"/>
    </row>
    <row r="237" spans="1:6">
      <c r="A237" s="5" t="s">
        <v>457</v>
      </c>
      <c r="B237" s="192" t="s">
        <v>458</v>
      </c>
      <c r="C237" s="5" t="s">
        <v>32</v>
      </c>
      <c r="D237" s="286">
        <v>1</v>
      </c>
      <c r="E237" s="769"/>
      <c r="F237" s="702"/>
    </row>
    <row r="238" spans="1:6">
      <c r="A238" s="5" t="s">
        <v>459</v>
      </c>
      <c r="B238" s="192" t="s">
        <v>460</v>
      </c>
      <c r="C238" s="5" t="s">
        <v>32</v>
      </c>
      <c r="D238" s="286">
        <v>1</v>
      </c>
      <c r="E238" s="769"/>
      <c r="F238" s="702"/>
    </row>
    <row r="239" spans="1:6">
      <c r="A239" s="5" t="s">
        <v>461</v>
      </c>
      <c r="B239" s="192" t="s">
        <v>462</v>
      </c>
      <c r="C239" s="5" t="s">
        <v>32</v>
      </c>
      <c r="D239" s="286">
        <v>2</v>
      </c>
      <c r="E239" s="769"/>
      <c r="F239" s="702"/>
    </row>
    <row r="240" spans="1:6">
      <c r="A240" s="5" t="s">
        <v>463</v>
      </c>
      <c r="B240" s="192" t="s">
        <v>464</v>
      </c>
      <c r="C240" s="5" t="s">
        <v>32</v>
      </c>
      <c r="D240" s="286">
        <v>1</v>
      </c>
      <c r="E240" s="769"/>
      <c r="F240" s="702"/>
    </row>
    <row r="241" spans="1:6">
      <c r="A241" s="5" t="s">
        <v>465</v>
      </c>
      <c r="B241" s="192" t="s">
        <v>466</v>
      </c>
      <c r="C241" s="5" t="s">
        <v>32</v>
      </c>
      <c r="D241" s="286">
        <v>2</v>
      </c>
      <c r="E241" s="769"/>
      <c r="F241" s="702"/>
    </row>
    <row r="242" spans="1:6">
      <c r="A242" s="5" t="s">
        <v>467</v>
      </c>
      <c r="B242" s="192" t="s">
        <v>468</v>
      </c>
      <c r="C242" s="5" t="s">
        <v>32</v>
      </c>
      <c r="D242" s="286">
        <v>3</v>
      </c>
      <c r="E242" s="769"/>
      <c r="F242" s="702"/>
    </row>
    <row r="243" spans="1:6">
      <c r="A243" s="5" t="s">
        <v>469</v>
      </c>
      <c r="B243" s="192" t="s">
        <v>470</v>
      </c>
      <c r="C243" s="5" t="s">
        <v>32</v>
      </c>
      <c r="D243" s="286">
        <v>2</v>
      </c>
      <c r="E243" s="769"/>
      <c r="F243" s="702"/>
    </row>
    <row r="244" spans="1:6">
      <c r="A244" s="5" t="s">
        <v>471</v>
      </c>
      <c r="B244" s="192" t="s">
        <v>472</v>
      </c>
      <c r="C244" s="5" t="s">
        <v>32</v>
      </c>
      <c r="D244" s="286">
        <v>2</v>
      </c>
      <c r="E244" s="769"/>
      <c r="F244" s="702"/>
    </row>
    <row r="245" spans="1:6">
      <c r="A245" s="29"/>
      <c r="B245" s="192"/>
      <c r="C245" s="29"/>
      <c r="D245" s="285"/>
      <c r="E245" s="769"/>
      <c r="F245" s="787"/>
    </row>
    <row r="246" spans="1:6">
      <c r="A246" s="29"/>
      <c r="B246" s="192"/>
      <c r="C246" s="29"/>
      <c r="D246" s="285"/>
      <c r="E246" s="769"/>
      <c r="F246" s="787"/>
    </row>
    <row r="247" spans="1:6">
      <c r="A247" s="29"/>
      <c r="B247" s="192"/>
      <c r="C247" s="29"/>
      <c r="D247" s="285"/>
      <c r="E247" s="769"/>
      <c r="F247" s="787"/>
    </row>
    <row r="248" spans="1:6">
      <c r="A248" s="29"/>
      <c r="B248" s="192"/>
      <c r="C248" s="29"/>
      <c r="D248" s="285"/>
      <c r="E248" s="769"/>
      <c r="F248" s="787"/>
    </row>
    <row r="249" spans="1:6">
      <c r="A249" s="29"/>
      <c r="B249" s="192"/>
      <c r="C249" s="29"/>
      <c r="D249" s="285"/>
      <c r="E249" s="769"/>
      <c r="F249" s="787"/>
    </row>
    <row r="250" spans="1:6">
      <c r="A250" s="29"/>
      <c r="B250" s="192"/>
      <c r="C250" s="29"/>
      <c r="D250" s="285"/>
      <c r="E250" s="769"/>
      <c r="F250" s="787"/>
    </row>
    <row r="251" spans="1:6">
      <c r="A251" s="29"/>
      <c r="B251" s="192"/>
      <c r="C251" s="29"/>
      <c r="D251" s="285"/>
      <c r="E251" s="769"/>
      <c r="F251" s="787"/>
    </row>
    <row r="252" spans="1:6">
      <c r="A252" s="29"/>
      <c r="B252" s="192"/>
      <c r="C252" s="29"/>
      <c r="D252" s="285"/>
      <c r="E252" s="769"/>
      <c r="F252" s="787"/>
    </row>
    <row r="253" spans="1:6">
      <c r="A253" s="29"/>
      <c r="B253" s="192"/>
      <c r="C253" s="29"/>
      <c r="D253" s="285"/>
      <c r="E253" s="769"/>
      <c r="F253" s="787"/>
    </row>
    <row r="254" spans="1:6">
      <c r="A254" s="29"/>
      <c r="B254" s="192"/>
      <c r="C254" s="29"/>
      <c r="D254" s="285"/>
      <c r="E254" s="769"/>
      <c r="F254" s="787"/>
    </row>
    <row r="255" spans="1:6">
      <c r="A255" s="29"/>
      <c r="B255" s="192"/>
      <c r="C255" s="29"/>
      <c r="D255" s="285"/>
      <c r="E255" s="769"/>
      <c r="F255" s="787"/>
    </row>
    <row r="256" spans="1:6">
      <c r="A256" s="29"/>
      <c r="B256" s="192"/>
      <c r="C256" s="29"/>
      <c r="D256" s="285"/>
      <c r="E256" s="769"/>
      <c r="F256" s="787"/>
    </row>
    <row r="257" spans="1:11">
      <c r="A257" s="29"/>
      <c r="B257" s="192"/>
      <c r="C257" s="29"/>
      <c r="D257" s="285"/>
      <c r="E257" s="769"/>
      <c r="F257" s="787"/>
    </row>
    <row r="258" spans="1:11">
      <c r="A258" s="295"/>
      <c r="B258" s="287" t="s">
        <v>356</v>
      </c>
      <c r="C258" s="295"/>
      <c r="D258" s="288"/>
      <c r="E258" s="784"/>
      <c r="F258" s="788"/>
    </row>
    <row r="259" spans="1:11">
      <c r="A259" s="13"/>
      <c r="B259" s="215"/>
      <c r="C259" s="13"/>
      <c r="D259" s="215"/>
      <c r="E259" s="789"/>
      <c r="F259" s="790"/>
    </row>
    <row r="260" spans="1:11">
      <c r="A260" s="292">
        <v>6</v>
      </c>
      <c r="B260" s="278" t="s">
        <v>473</v>
      </c>
      <c r="C260" s="59"/>
      <c r="D260" s="214"/>
      <c r="E260" s="786"/>
      <c r="F260" s="787"/>
    </row>
    <row r="261" spans="1:11">
      <c r="A261" s="293">
        <v>6.1</v>
      </c>
      <c r="B261" s="192" t="s">
        <v>418</v>
      </c>
      <c r="C261" s="29"/>
      <c r="D261" s="285"/>
      <c r="E261" s="769"/>
      <c r="F261" s="702"/>
    </row>
    <row r="262" spans="1:11">
      <c r="A262" s="29"/>
      <c r="B262" s="192" t="s">
        <v>419</v>
      </c>
      <c r="C262" s="29"/>
      <c r="D262" s="285"/>
      <c r="E262" s="769"/>
      <c r="F262" s="702"/>
    </row>
    <row r="263" spans="1:11" ht="31">
      <c r="A263" s="5" t="s">
        <v>474</v>
      </c>
      <c r="B263" s="192" t="s">
        <v>421</v>
      </c>
      <c r="C263" s="29"/>
      <c r="D263" s="285"/>
      <c r="E263" s="769"/>
      <c r="F263" s="702"/>
    </row>
    <row r="264" spans="1:11">
      <c r="A264" s="29"/>
      <c r="B264" s="192" t="s">
        <v>422</v>
      </c>
      <c r="C264" s="5" t="s">
        <v>32</v>
      </c>
      <c r="D264" s="286">
        <v>35</v>
      </c>
      <c r="E264" s="769"/>
      <c r="F264" s="702"/>
    </row>
    <row r="265" spans="1:11">
      <c r="A265" s="5" t="s">
        <v>475</v>
      </c>
      <c r="B265" s="192" t="s">
        <v>424</v>
      </c>
      <c r="C265" s="5" t="s">
        <v>32</v>
      </c>
      <c r="D265" s="286">
        <v>0</v>
      </c>
      <c r="E265" s="769"/>
      <c r="F265" s="702"/>
    </row>
    <row r="266" spans="1:11">
      <c r="A266" s="29" t="s">
        <v>476</v>
      </c>
      <c r="B266" s="192" t="s">
        <v>426</v>
      </c>
      <c r="C266" s="5" t="s">
        <v>32</v>
      </c>
      <c r="D266" s="286">
        <v>15</v>
      </c>
      <c r="E266" s="769"/>
      <c r="F266" s="702"/>
    </row>
    <row r="267" spans="1:11">
      <c r="A267" s="29" t="s">
        <v>477</v>
      </c>
      <c r="B267" s="192" t="s">
        <v>428</v>
      </c>
      <c r="C267" s="5" t="s">
        <v>32</v>
      </c>
      <c r="D267" s="286">
        <v>30</v>
      </c>
      <c r="E267" s="769"/>
      <c r="F267" s="702"/>
    </row>
    <row r="268" spans="1:11">
      <c r="A268" s="5" t="s">
        <v>478</v>
      </c>
      <c r="B268" s="192" t="s">
        <v>430</v>
      </c>
      <c r="C268" s="29"/>
      <c r="D268" s="285"/>
      <c r="E268" s="769"/>
      <c r="F268" s="702"/>
    </row>
    <row r="269" spans="1:11">
      <c r="A269" s="29"/>
      <c r="B269" s="192" t="s">
        <v>431</v>
      </c>
      <c r="C269" s="29"/>
      <c r="D269" s="285"/>
      <c r="E269" s="769"/>
      <c r="F269" s="702"/>
      <c r="H269" s="97">
        <v>50</v>
      </c>
      <c r="I269" s="97">
        <f>H269/H274</f>
        <v>9.5419847328244281E-2</v>
      </c>
      <c r="J269" s="97">
        <v>240</v>
      </c>
      <c r="K269" s="97">
        <f>I269*J269</f>
        <v>22.900763358778626</v>
      </c>
    </row>
    <row r="270" spans="1:11">
      <c r="A270" s="29"/>
      <c r="B270" s="192" t="s">
        <v>432</v>
      </c>
      <c r="C270" s="29"/>
      <c r="D270" s="285"/>
      <c r="E270" s="769"/>
      <c r="F270" s="702"/>
      <c r="G270" s="123"/>
      <c r="K270" s="97">
        <f t="shared" ref="K270:K273" si="0">I270*J270</f>
        <v>0</v>
      </c>
    </row>
    <row r="271" spans="1:11">
      <c r="A271" s="29"/>
      <c r="B271" s="192" t="s">
        <v>433</v>
      </c>
      <c r="C271" s="5" t="s">
        <v>32</v>
      </c>
      <c r="D271" s="286">
        <v>5</v>
      </c>
      <c r="E271" s="769"/>
      <c r="F271" s="702"/>
      <c r="H271" s="97">
        <v>322</v>
      </c>
      <c r="I271" s="97">
        <f>H271/H274</f>
        <v>0.6145038167938931</v>
      </c>
      <c r="J271" s="97">
        <v>240</v>
      </c>
      <c r="K271" s="97">
        <f t="shared" si="0"/>
        <v>147.48091603053433</v>
      </c>
    </row>
    <row r="272" spans="1:11">
      <c r="A272" s="29" t="s">
        <v>479</v>
      </c>
      <c r="B272" s="192" t="s">
        <v>435</v>
      </c>
      <c r="C272" s="5" t="s">
        <v>32</v>
      </c>
      <c r="D272" s="286">
        <v>0</v>
      </c>
      <c r="E272" s="769"/>
      <c r="F272" s="702"/>
      <c r="G272" s="123"/>
      <c r="K272" s="97">
        <f t="shared" si="0"/>
        <v>0</v>
      </c>
    </row>
    <row r="273" spans="1:11">
      <c r="A273" s="29" t="s">
        <v>480</v>
      </c>
      <c r="B273" s="279" t="s">
        <v>437</v>
      </c>
      <c r="C273" s="29" t="s">
        <v>32</v>
      </c>
      <c r="D273" s="285">
        <v>15</v>
      </c>
      <c r="E273" s="769"/>
      <c r="F273" s="702"/>
      <c r="H273" s="97">
        <v>152</v>
      </c>
      <c r="I273" s="97">
        <f>H273/H274</f>
        <v>0.29007633587786258</v>
      </c>
      <c r="J273" s="97">
        <v>240</v>
      </c>
      <c r="K273" s="97">
        <f t="shared" si="0"/>
        <v>69.618320610687022</v>
      </c>
    </row>
    <row r="274" spans="1:11">
      <c r="A274" s="5" t="s">
        <v>481</v>
      </c>
      <c r="B274" s="192" t="s">
        <v>439</v>
      </c>
      <c r="C274" s="29"/>
      <c r="D274" s="285"/>
      <c r="E274" s="769"/>
      <c r="F274" s="702"/>
      <c r="H274" s="97">
        <f>SUM(H269:H273)</f>
        <v>524</v>
      </c>
    </row>
    <row r="275" spans="1:11">
      <c r="A275" s="29"/>
      <c r="B275" s="192" t="s">
        <v>440</v>
      </c>
      <c r="C275" s="29"/>
      <c r="D275" s="285"/>
      <c r="E275" s="769"/>
      <c r="F275" s="702"/>
    </row>
    <row r="276" spans="1:11">
      <c r="A276" s="29"/>
      <c r="B276" s="192" t="s">
        <v>441</v>
      </c>
      <c r="C276" s="29"/>
      <c r="D276" s="285"/>
      <c r="E276" s="769"/>
      <c r="F276" s="702"/>
    </row>
    <row r="277" spans="1:11">
      <c r="A277" s="29"/>
      <c r="B277" s="192" t="s">
        <v>442</v>
      </c>
      <c r="C277" s="29"/>
      <c r="D277" s="285"/>
      <c r="E277" s="769"/>
      <c r="F277" s="702"/>
    </row>
    <row r="278" spans="1:11">
      <c r="A278" s="29"/>
      <c r="B278" s="192" t="s">
        <v>443</v>
      </c>
      <c r="C278" s="5" t="s">
        <v>32</v>
      </c>
      <c r="D278" s="286">
        <v>15</v>
      </c>
      <c r="E278" s="769"/>
      <c r="F278" s="702"/>
    </row>
    <row r="279" spans="1:11">
      <c r="A279" s="29" t="s">
        <v>482</v>
      </c>
      <c r="B279" s="279" t="s">
        <v>483</v>
      </c>
      <c r="C279" s="5" t="s">
        <v>32</v>
      </c>
      <c r="D279" s="286">
        <v>4</v>
      </c>
      <c r="E279" s="769"/>
      <c r="F279" s="702"/>
    </row>
    <row r="280" spans="1:11" s="123" customFormat="1">
      <c r="A280" s="29" t="s">
        <v>484</v>
      </c>
      <c r="B280" s="279" t="s">
        <v>447</v>
      </c>
      <c r="C280" s="29" t="s">
        <v>32</v>
      </c>
      <c r="D280" s="285">
        <v>10</v>
      </c>
      <c r="E280" s="769"/>
      <c r="F280" s="702"/>
    </row>
    <row r="281" spans="1:11" ht="31">
      <c r="A281" s="293" t="s">
        <v>485</v>
      </c>
      <c r="B281" s="192" t="s">
        <v>449</v>
      </c>
      <c r="C281" s="29"/>
      <c r="D281" s="285"/>
      <c r="E281" s="769"/>
      <c r="F281" s="702"/>
    </row>
    <row r="282" spans="1:11">
      <c r="A282" s="293"/>
      <c r="B282" s="192" t="s">
        <v>450</v>
      </c>
      <c r="C282" s="29" t="s">
        <v>32</v>
      </c>
      <c r="D282" s="285">
        <v>2</v>
      </c>
      <c r="E282" s="769"/>
      <c r="F282" s="702"/>
    </row>
    <row r="283" spans="1:11">
      <c r="A283" s="293" t="s">
        <v>486</v>
      </c>
      <c r="B283" s="192" t="s">
        <v>451</v>
      </c>
      <c r="C283" s="5" t="s">
        <v>32</v>
      </c>
      <c r="D283" s="286">
        <v>5</v>
      </c>
      <c r="E283" s="769"/>
      <c r="F283" s="702"/>
    </row>
    <row r="284" spans="1:11" ht="31">
      <c r="A284" s="293" t="s">
        <v>487</v>
      </c>
      <c r="B284" s="192" t="s">
        <v>453</v>
      </c>
      <c r="C284" s="5"/>
      <c r="D284" s="286"/>
      <c r="E284" s="769"/>
      <c r="F284" s="702"/>
    </row>
    <row r="285" spans="1:11">
      <c r="A285" s="293"/>
      <c r="B285" s="192" t="s">
        <v>454</v>
      </c>
      <c r="C285" s="29" t="s">
        <v>32</v>
      </c>
      <c r="D285" s="285">
        <v>0</v>
      </c>
      <c r="E285" s="769"/>
      <c r="F285" s="702"/>
    </row>
    <row r="286" spans="1:11">
      <c r="A286" s="293">
        <v>6.2</v>
      </c>
      <c r="B286" s="192" t="s">
        <v>455</v>
      </c>
      <c r="C286" s="29"/>
      <c r="D286" s="285"/>
      <c r="E286" s="769"/>
      <c r="F286" s="702"/>
    </row>
    <row r="287" spans="1:11">
      <c r="A287" s="29"/>
      <c r="B287" s="192" t="s">
        <v>456</v>
      </c>
      <c r="C287" s="29"/>
      <c r="D287" s="285"/>
      <c r="E287" s="769"/>
      <c r="F287" s="702"/>
    </row>
    <row r="288" spans="1:11">
      <c r="A288" s="5" t="s">
        <v>488</v>
      </c>
      <c r="B288" s="192" t="s">
        <v>458</v>
      </c>
      <c r="C288" s="5" t="s">
        <v>32</v>
      </c>
      <c r="D288" s="286">
        <v>1</v>
      </c>
      <c r="E288" s="769"/>
      <c r="F288" s="702"/>
    </row>
    <row r="289" spans="1:9">
      <c r="A289" s="5" t="s">
        <v>489</v>
      </c>
      <c r="B289" s="192" t="s">
        <v>460</v>
      </c>
      <c r="C289" s="5" t="s">
        <v>32</v>
      </c>
      <c r="D289" s="286">
        <v>1</v>
      </c>
      <c r="E289" s="769"/>
      <c r="F289" s="702"/>
    </row>
    <row r="290" spans="1:9">
      <c r="A290" s="5" t="s">
        <v>490</v>
      </c>
      <c r="B290" s="192" t="s">
        <v>462</v>
      </c>
      <c r="C290" s="5" t="s">
        <v>32</v>
      </c>
      <c r="D290" s="286">
        <v>2</v>
      </c>
      <c r="E290" s="769"/>
      <c r="F290" s="702"/>
    </row>
    <row r="291" spans="1:9" s="226" customFormat="1">
      <c r="A291" s="5" t="s">
        <v>491</v>
      </c>
      <c r="B291" s="192" t="s">
        <v>464</v>
      </c>
      <c r="C291" s="5" t="s">
        <v>32</v>
      </c>
      <c r="D291" s="286">
        <v>1</v>
      </c>
      <c r="E291" s="769"/>
      <c r="F291" s="702"/>
      <c r="I291" s="281"/>
    </row>
    <row r="292" spans="1:9" s="226" customFormat="1">
      <c r="A292" s="5" t="s">
        <v>492</v>
      </c>
      <c r="B292" s="192" t="s">
        <v>466</v>
      </c>
      <c r="C292" s="5" t="s">
        <v>32</v>
      </c>
      <c r="D292" s="286">
        <v>2</v>
      </c>
      <c r="E292" s="769"/>
      <c r="F292" s="702"/>
      <c r="I292" s="281"/>
    </row>
    <row r="293" spans="1:9">
      <c r="A293" s="5" t="s">
        <v>493</v>
      </c>
      <c r="B293" s="192" t="s">
        <v>468</v>
      </c>
      <c r="C293" s="5" t="s">
        <v>32</v>
      </c>
      <c r="D293" s="286">
        <v>3</v>
      </c>
      <c r="E293" s="769"/>
      <c r="F293" s="702"/>
    </row>
    <row r="294" spans="1:9">
      <c r="A294" s="5" t="s">
        <v>494</v>
      </c>
      <c r="B294" s="192" t="s">
        <v>470</v>
      </c>
      <c r="C294" s="5" t="s">
        <v>32</v>
      </c>
      <c r="D294" s="286">
        <v>2</v>
      </c>
      <c r="E294" s="769"/>
      <c r="F294" s="702"/>
    </row>
    <row r="295" spans="1:9">
      <c r="A295" s="5" t="s">
        <v>495</v>
      </c>
      <c r="B295" s="192" t="s">
        <v>472</v>
      </c>
      <c r="C295" s="5" t="s">
        <v>32</v>
      </c>
      <c r="D295" s="286">
        <v>2</v>
      </c>
      <c r="E295" s="769"/>
      <c r="F295" s="702"/>
    </row>
    <row r="296" spans="1:9">
      <c r="A296" s="5"/>
      <c r="B296" s="192"/>
      <c r="C296" s="5"/>
      <c r="D296" s="286"/>
      <c r="E296" s="769"/>
      <c r="F296" s="702"/>
    </row>
    <row r="297" spans="1:9">
      <c r="A297" s="5"/>
      <c r="B297" s="192"/>
      <c r="C297" s="5"/>
      <c r="D297" s="286"/>
      <c r="E297" s="769"/>
      <c r="F297" s="702"/>
    </row>
    <row r="298" spans="1:9">
      <c r="A298" s="5"/>
      <c r="B298" s="192"/>
      <c r="C298" s="5"/>
      <c r="D298" s="286"/>
      <c r="E298" s="769"/>
      <c r="F298" s="702"/>
    </row>
    <row r="299" spans="1:9">
      <c r="A299" s="5"/>
      <c r="B299" s="192"/>
      <c r="C299" s="5"/>
      <c r="D299" s="286"/>
      <c r="E299" s="769"/>
      <c r="F299" s="702"/>
    </row>
    <row r="300" spans="1:9">
      <c r="A300" s="5"/>
      <c r="B300" s="192"/>
      <c r="C300" s="5"/>
      <c r="D300" s="286"/>
      <c r="E300" s="769"/>
      <c r="F300" s="702"/>
    </row>
    <row r="301" spans="1:9">
      <c r="A301" s="5"/>
      <c r="B301" s="192"/>
      <c r="C301" s="5"/>
      <c r="D301" s="286"/>
      <c r="E301" s="769"/>
      <c r="F301" s="702"/>
    </row>
    <row r="302" spans="1:9">
      <c r="A302" s="5"/>
      <c r="B302" s="192"/>
      <c r="C302" s="5"/>
      <c r="D302" s="286"/>
      <c r="E302" s="769"/>
      <c r="F302" s="702"/>
    </row>
    <row r="303" spans="1:9">
      <c r="A303" s="5"/>
      <c r="B303" s="192"/>
      <c r="C303" s="5"/>
      <c r="D303" s="286"/>
      <c r="E303" s="769"/>
      <c r="F303" s="702"/>
    </row>
    <row r="304" spans="1:9">
      <c r="A304" s="5"/>
      <c r="B304" s="192"/>
      <c r="C304" s="5"/>
      <c r="D304" s="286"/>
      <c r="E304" s="769"/>
      <c r="F304" s="702"/>
    </row>
    <row r="305" spans="1:6">
      <c r="A305" s="5"/>
      <c r="B305" s="192"/>
      <c r="C305" s="5"/>
      <c r="D305" s="286"/>
      <c r="E305" s="769"/>
      <c r="F305" s="702"/>
    </row>
    <row r="306" spans="1:6">
      <c r="A306" s="5"/>
      <c r="B306" s="192"/>
      <c r="C306" s="5"/>
      <c r="D306" s="286"/>
      <c r="E306" s="769"/>
      <c r="F306" s="702"/>
    </row>
    <row r="307" spans="1:6">
      <c r="A307" s="5"/>
      <c r="B307" s="192"/>
      <c r="C307" s="5"/>
      <c r="D307" s="286"/>
      <c r="E307" s="769"/>
      <c r="F307" s="702"/>
    </row>
    <row r="308" spans="1:6">
      <c r="A308" s="5"/>
      <c r="B308" s="192"/>
      <c r="C308" s="5"/>
      <c r="D308" s="286"/>
      <c r="E308" s="769"/>
      <c r="F308" s="702"/>
    </row>
    <row r="309" spans="1:6">
      <c r="A309" s="295"/>
      <c r="B309" s="287" t="s">
        <v>356</v>
      </c>
      <c r="C309" s="295"/>
      <c r="D309" s="288"/>
      <c r="E309" s="784"/>
      <c r="F309" s="788"/>
    </row>
    <row r="310" spans="1:6">
      <c r="A310" s="29"/>
      <c r="B310" s="192"/>
      <c r="C310" s="29"/>
      <c r="D310" s="285"/>
      <c r="E310" s="769"/>
      <c r="F310" s="787"/>
    </row>
    <row r="311" spans="1:6" ht="31">
      <c r="A311" s="292">
        <v>7</v>
      </c>
      <c r="B311" s="278" t="s">
        <v>496</v>
      </c>
      <c r="C311" s="29"/>
      <c r="D311" s="285"/>
      <c r="E311" s="769"/>
      <c r="F311" s="702"/>
    </row>
    <row r="312" spans="1:6" s="123" customFormat="1" ht="46.5">
      <c r="A312" s="293">
        <v>7.1</v>
      </c>
      <c r="B312" s="192" t="s">
        <v>551</v>
      </c>
      <c r="C312" s="5" t="s">
        <v>32</v>
      </c>
      <c r="D312" s="286">
        <v>8</v>
      </c>
      <c r="E312" s="769"/>
      <c r="F312" s="702"/>
    </row>
    <row r="313" spans="1:6">
      <c r="A313" s="29"/>
      <c r="B313" s="192"/>
      <c r="C313" s="29"/>
      <c r="D313" s="285"/>
      <c r="E313" s="769"/>
      <c r="F313" s="702"/>
    </row>
    <row r="314" spans="1:6" ht="46.5">
      <c r="A314" s="293">
        <v>7.2</v>
      </c>
      <c r="B314" s="192" t="s">
        <v>552</v>
      </c>
      <c r="C314" s="5" t="s">
        <v>32</v>
      </c>
      <c r="D314" s="286">
        <v>0</v>
      </c>
      <c r="E314" s="769"/>
      <c r="F314" s="702"/>
    </row>
    <row r="315" spans="1:6">
      <c r="A315" s="29"/>
      <c r="B315" s="192"/>
      <c r="C315" s="29"/>
      <c r="D315" s="285"/>
      <c r="E315" s="769"/>
      <c r="F315" s="702"/>
    </row>
    <row r="316" spans="1:6" ht="46.5">
      <c r="A316" s="293">
        <v>7.3</v>
      </c>
      <c r="B316" s="192" t="s">
        <v>553</v>
      </c>
      <c r="C316" s="5" t="s">
        <v>32</v>
      </c>
      <c r="D316" s="286">
        <v>4</v>
      </c>
      <c r="E316" s="769"/>
      <c r="F316" s="702"/>
    </row>
    <row r="317" spans="1:6">
      <c r="A317" s="29"/>
      <c r="B317" s="192"/>
      <c r="C317" s="29"/>
      <c r="D317" s="285"/>
      <c r="E317" s="769"/>
      <c r="F317" s="702"/>
    </row>
    <row r="318" spans="1:6" ht="46.5">
      <c r="A318" s="293">
        <v>7.4</v>
      </c>
      <c r="B318" s="192" t="s">
        <v>554</v>
      </c>
      <c r="C318" s="5" t="s">
        <v>75</v>
      </c>
      <c r="D318" s="286">
        <v>0</v>
      </c>
      <c r="E318" s="769"/>
      <c r="F318" s="702"/>
    </row>
    <row r="319" spans="1:6">
      <c r="A319" s="29"/>
      <c r="B319" s="192"/>
      <c r="C319" s="29"/>
      <c r="D319" s="285"/>
      <c r="E319" s="769"/>
      <c r="F319" s="702"/>
    </row>
    <row r="320" spans="1:6" ht="46.5">
      <c r="A320" s="293">
        <v>7.5</v>
      </c>
      <c r="B320" s="192" t="s">
        <v>555</v>
      </c>
      <c r="C320" s="5" t="s">
        <v>32</v>
      </c>
      <c r="D320" s="286">
        <v>4</v>
      </c>
      <c r="E320" s="769"/>
      <c r="F320" s="702"/>
    </row>
    <row r="321" spans="1:8">
      <c r="A321" s="29"/>
      <c r="B321" s="192"/>
      <c r="C321" s="29"/>
      <c r="D321" s="285"/>
      <c r="E321" s="769"/>
      <c r="F321" s="702"/>
    </row>
    <row r="322" spans="1:8" ht="46.5">
      <c r="A322" s="293">
        <v>7.6</v>
      </c>
      <c r="B322" s="192" t="s">
        <v>556</v>
      </c>
      <c r="C322" s="5" t="s">
        <v>32</v>
      </c>
      <c r="D322" s="286">
        <v>0</v>
      </c>
      <c r="E322" s="769"/>
      <c r="F322" s="702"/>
      <c r="G322" s="276"/>
      <c r="H322" s="276"/>
    </row>
    <row r="323" spans="1:8">
      <c r="A323" s="29"/>
      <c r="B323" s="192"/>
      <c r="C323" s="29"/>
      <c r="D323" s="285"/>
      <c r="E323" s="769"/>
      <c r="F323" s="702"/>
      <c r="G323" s="276"/>
      <c r="H323" s="276"/>
    </row>
    <row r="324" spans="1:8" ht="31">
      <c r="A324" s="293">
        <v>7.7</v>
      </c>
      <c r="B324" s="192" t="s">
        <v>557</v>
      </c>
      <c r="C324" s="5" t="s">
        <v>32</v>
      </c>
      <c r="D324" s="286">
        <v>4</v>
      </c>
      <c r="E324" s="769"/>
      <c r="F324" s="702"/>
      <c r="G324" s="276"/>
      <c r="H324" s="276"/>
    </row>
    <row r="325" spans="1:8">
      <c r="A325" s="29"/>
      <c r="B325" s="192"/>
      <c r="C325" s="250"/>
      <c r="D325" s="97"/>
      <c r="E325" s="791"/>
      <c r="F325" s="792"/>
      <c r="G325" s="276"/>
      <c r="H325" s="276"/>
    </row>
    <row r="326" spans="1:8" ht="31">
      <c r="A326" s="293">
        <v>7.8</v>
      </c>
      <c r="B326" s="192" t="s">
        <v>558</v>
      </c>
      <c r="C326" s="5" t="s">
        <v>32</v>
      </c>
      <c r="D326" s="286">
        <v>4</v>
      </c>
      <c r="E326" s="769"/>
      <c r="F326" s="702"/>
      <c r="G326" s="276"/>
      <c r="H326" s="276"/>
    </row>
    <row r="327" spans="1:8">
      <c r="A327" s="29"/>
      <c r="B327" s="192"/>
      <c r="C327" s="250"/>
      <c r="D327" s="97"/>
      <c r="E327" s="791"/>
      <c r="F327" s="792"/>
      <c r="G327" s="276"/>
      <c r="H327" s="276"/>
    </row>
    <row r="328" spans="1:8" ht="31">
      <c r="A328" s="293">
        <v>7.9</v>
      </c>
      <c r="B328" s="192" t="s">
        <v>559</v>
      </c>
      <c r="C328" s="5" t="s">
        <v>32</v>
      </c>
      <c r="D328" s="286">
        <v>2</v>
      </c>
      <c r="E328" s="769"/>
      <c r="F328" s="702"/>
      <c r="G328" s="276"/>
      <c r="H328" s="276"/>
    </row>
    <row r="329" spans="1:8">
      <c r="A329" s="29"/>
      <c r="B329" s="192"/>
      <c r="C329" s="250"/>
      <c r="D329" s="97"/>
      <c r="E329" s="791"/>
      <c r="F329" s="792"/>
      <c r="G329" s="276"/>
      <c r="H329" s="276"/>
    </row>
    <row r="330" spans="1:8" ht="46.5">
      <c r="A330" s="294">
        <v>7.1</v>
      </c>
      <c r="B330" s="192" t="s">
        <v>560</v>
      </c>
      <c r="C330" s="5" t="s">
        <v>32</v>
      </c>
      <c r="D330" s="286">
        <v>2</v>
      </c>
      <c r="E330" s="769"/>
      <c r="F330" s="702"/>
      <c r="G330" s="276"/>
      <c r="H330" s="276"/>
    </row>
    <row r="331" spans="1:8">
      <c r="A331" s="29"/>
      <c r="B331" s="192"/>
      <c r="C331" s="29"/>
      <c r="D331" s="285"/>
      <c r="E331" s="769"/>
      <c r="F331" s="702"/>
      <c r="G331" s="276"/>
      <c r="H331" s="276"/>
    </row>
    <row r="332" spans="1:8" ht="46.5">
      <c r="A332" s="294">
        <v>7.11</v>
      </c>
      <c r="B332" s="192" t="s">
        <v>561</v>
      </c>
      <c r="C332" s="5" t="s">
        <v>32</v>
      </c>
      <c r="D332" s="286">
        <v>0</v>
      </c>
      <c r="E332" s="769"/>
      <c r="F332" s="702"/>
      <c r="G332" s="276"/>
      <c r="H332" s="276"/>
    </row>
    <row r="333" spans="1:8">
      <c r="A333" s="29"/>
      <c r="B333" s="192"/>
      <c r="C333" s="29"/>
      <c r="D333" s="285"/>
      <c r="E333" s="769"/>
      <c r="F333" s="702"/>
      <c r="G333" s="276"/>
      <c r="H333" s="276"/>
    </row>
    <row r="334" spans="1:8" ht="46.5">
      <c r="A334" s="294">
        <v>7.12</v>
      </c>
      <c r="B334" s="192" t="s">
        <v>562</v>
      </c>
      <c r="C334" s="5" t="s">
        <v>75</v>
      </c>
      <c r="D334" s="286">
        <v>0</v>
      </c>
      <c r="E334" s="769"/>
      <c r="F334" s="702"/>
      <c r="G334" s="276"/>
      <c r="H334" s="276"/>
    </row>
    <row r="335" spans="1:8">
      <c r="A335" s="29"/>
      <c r="B335" s="192"/>
      <c r="C335" s="29"/>
      <c r="D335" s="285"/>
      <c r="E335" s="769"/>
      <c r="F335" s="702"/>
      <c r="G335" s="276"/>
      <c r="H335" s="276"/>
    </row>
    <row r="336" spans="1:8" ht="46.5">
      <c r="A336" s="294">
        <v>7.13</v>
      </c>
      <c r="B336" s="192" t="s">
        <v>563</v>
      </c>
      <c r="C336" s="5" t="s">
        <v>75</v>
      </c>
      <c r="D336" s="286">
        <v>0</v>
      </c>
      <c r="E336" s="769"/>
      <c r="F336" s="702"/>
      <c r="G336" s="276"/>
      <c r="H336" s="276"/>
    </row>
    <row r="337" spans="1:8">
      <c r="A337" s="294"/>
      <c r="B337" s="192"/>
      <c r="C337" s="5"/>
      <c r="D337" s="286"/>
      <c r="E337" s="769"/>
      <c r="F337" s="702"/>
      <c r="G337" s="276"/>
      <c r="H337" s="276"/>
    </row>
    <row r="338" spans="1:8">
      <c r="A338" s="294"/>
      <c r="B338" s="192"/>
      <c r="C338" s="5"/>
      <c r="D338" s="286"/>
      <c r="E338" s="769"/>
      <c r="F338" s="702"/>
      <c r="G338" s="276"/>
      <c r="H338" s="276"/>
    </row>
    <row r="339" spans="1:8">
      <c r="A339" s="294"/>
      <c r="B339" s="192"/>
      <c r="C339" s="5"/>
      <c r="D339" s="286"/>
      <c r="E339" s="769"/>
      <c r="F339" s="702"/>
      <c r="G339" s="276"/>
      <c r="H339" s="276"/>
    </row>
    <row r="340" spans="1:8">
      <c r="A340" s="295"/>
      <c r="B340" s="287"/>
      <c r="C340" s="295"/>
      <c r="D340" s="288"/>
      <c r="E340" s="784"/>
      <c r="F340" s="712"/>
      <c r="G340" s="276"/>
      <c r="H340" s="276"/>
    </row>
    <row r="341" spans="1:8">
      <c r="A341" s="29"/>
      <c r="B341" s="192"/>
      <c r="C341" s="250"/>
      <c r="D341" s="97"/>
      <c r="E341" s="791"/>
      <c r="F341" s="792"/>
      <c r="G341" s="276"/>
      <c r="H341" s="276"/>
    </row>
    <row r="342" spans="1:8" ht="31">
      <c r="A342" s="294">
        <v>7.14</v>
      </c>
      <c r="B342" s="192" t="s">
        <v>564</v>
      </c>
      <c r="C342" s="5" t="s">
        <v>32</v>
      </c>
      <c r="D342" s="286">
        <v>10</v>
      </c>
      <c r="E342" s="769"/>
      <c r="F342" s="702"/>
      <c r="G342" s="276"/>
      <c r="H342" s="276"/>
    </row>
    <row r="343" spans="1:8">
      <c r="A343" s="29"/>
      <c r="B343" s="192"/>
      <c r="C343" s="250"/>
      <c r="D343" s="97"/>
      <c r="E343" s="791"/>
      <c r="F343" s="792"/>
      <c r="G343" s="276"/>
      <c r="H343" s="276"/>
    </row>
    <row r="344" spans="1:8" ht="46.5">
      <c r="A344" s="294">
        <v>7.15</v>
      </c>
      <c r="B344" s="192" t="s">
        <v>565</v>
      </c>
      <c r="C344" s="5" t="s">
        <v>367</v>
      </c>
      <c r="D344" s="286">
        <v>0</v>
      </c>
      <c r="E344" s="769"/>
      <c r="F344" s="702"/>
      <c r="G344" s="276"/>
      <c r="H344" s="276"/>
    </row>
    <row r="345" spans="1:8">
      <c r="A345" s="29"/>
      <c r="B345" s="192"/>
      <c r="C345" s="29"/>
      <c r="D345" s="285"/>
      <c r="E345" s="769"/>
      <c r="F345" s="702"/>
      <c r="G345" s="276"/>
      <c r="H345" s="276"/>
    </row>
    <row r="346" spans="1:8" ht="46.5">
      <c r="A346" s="294">
        <v>7.16</v>
      </c>
      <c r="B346" s="192" t="s">
        <v>566</v>
      </c>
      <c r="C346" s="5" t="s">
        <v>32</v>
      </c>
      <c r="D346" s="286">
        <v>0</v>
      </c>
      <c r="E346" s="769"/>
      <c r="F346" s="702"/>
      <c r="G346" s="276"/>
      <c r="H346" s="276"/>
    </row>
    <row r="347" spans="1:8">
      <c r="A347" s="29"/>
      <c r="B347" s="192"/>
      <c r="C347" s="29"/>
      <c r="D347" s="285"/>
      <c r="E347" s="769"/>
      <c r="F347" s="702"/>
      <c r="G347" s="276"/>
      <c r="H347" s="276"/>
    </row>
    <row r="348" spans="1:8" ht="46.5">
      <c r="A348" s="294">
        <v>7.17</v>
      </c>
      <c r="B348" s="192" t="s">
        <v>567</v>
      </c>
      <c r="C348" s="5" t="s">
        <v>75</v>
      </c>
      <c r="D348" s="286">
        <v>100</v>
      </c>
      <c r="E348" s="769"/>
      <c r="F348" s="702"/>
      <c r="G348" s="276"/>
      <c r="H348" s="276"/>
    </row>
    <row r="349" spans="1:8" s="123" customFormat="1">
      <c r="A349" s="29"/>
      <c r="B349" s="192"/>
      <c r="C349" s="29"/>
      <c r="D349" s="285"/>
      <c r="E349" s="769"/>
      <c r="F349" s="702"/>
    </row>
    <row r="350" spans="1:8" s="113" customFormat="1" ht="46.5">
      <c r="A350" s="294">
        <v>7.18</v>
      </c>
      <c r="B350" s="289" t="s">
        <v>568</v>
      </c>
      <c r="C350" s="5" t="s">
        <v>75</v>
      </c>
      <c r="D350" s="286">
        <v>100</v>
      </c>
      <c r="E350" s="769"/>
      <c r="F350" s="702"/>
    </row>
    <row r="351" spans="1:8">
      <c r="A351" s="29"/>
      <c r="B351" s="192"/>
      <c r="C351" s="29"/>
      <c r="D351" s="285"/>
      <c r="E351" s="769"/>
      <c r="F351" s="702"/>
    </row>
    <row r="352" spans="1:8" ht="15.75" customHeight="1">
      <c r="A352" s="294">
        <v>7.19</v>
      </c>
      <c r="B352" s="192" t="s">
        <v>497</v>
      </c>
      <c r="C352" s="5" t="s">
        <v>0</v>
      </c>
      <c r="D352" s="286">
        <v>1</v>
      </c>
      <c r="E352" s="769"/>
      <c r="F352" s="702"/>
    </row>
    <row r="353" spans="1:6">
      <c r="A353" s="294"/>
      <c r="B353" s="192"/>
      <c r="C353" s="5"/>
      <c r="D353" s="286"/>
      <c r="E353" s="769"/>
      <c r="F353" s="702"/>
    </row>
    <row r="354" spans="1:6">
      <c r="A354" s="29"/>
      <c r="B354" s="192"/>
      <c r="C354" s="29"/>
      <c r="D354" s="285"/>
      <c r="E354" s="769"/>
      <c r="F354" s="787"/>
    </row>
    <row r="355" spans="1:6" s="277" customFormat="1">
      <c r="A355" s="29"/>
      <c r="B355" s="192"/>
      <c r="C355" s="29"/>
      <c r="D355" s="285"/>
      <c r="E355" s="769"/>
      <c r="F355" s="787"/>
    </row>
    <row r="356" spans="1:6" s="277" customFormat="1">
      <c r="A356" s="29"/>
      <c r="B356" s="192"/>
      <c r="C356" s="29"/>
      <c r="D356" s="285"/>
      <c r="E356" s="769"/>
      <c r="F356" s="787"/>
    </row>
    <row r="357" spans="1:6" s="277" customFormat="1">
      <c r="A357" s="29"/>
      <c r="B357" s="192"/>
      <c r="C357" s="29"/>
      <c r="D357" s="285"/>
      <c r="E357" s="769"/>
      <c r="F357" s="787"/>
    </row>
    <row r="358" spans="1:6" s="277" customFormat="1">
      <c r="A358" s="29"/>
      <c r="B358" s="192"/>
      <c r="C358" s="29"/>
      <c r="D358" s="285"/>
      <c r="E358" s="769"/>
      <c r="F358" s="787"/>
    </row>
    <row r="359" spans="1:6" s="277" customFormat="1">
      <c r="A359" s="29"/>
      <c r="B359" s="192"/>
      <c r="C359" s="29"/>
      <c r="D359" s="285"/>
      <c r="E359" s="769"/>
      <c r="F359" s="787"/>
    </row>
    <row r="360" spans="1:6" s="277" customFormat="1">
      <c r="A360" s="29"/>
      <c r="B360" s="192"/>
      <c r="C360" s="29"/>
      <c r="D360" s="285"/>
      <c r="E360" s="769"/>
      <c r="F360" s="787"/>
    </row>
    <row r="361" spans="1:6" s="277" customFormat="1">
      <c r="A361" s="29"/>
      <c r="B361" s="192"/>
      <c r="C361" s="29"/>
      <c r="D361" s="285"/>
      <c r="E361" s="769"/>
      <c r="F361" s="787"/>
    </row>
    <row r="362" spans="1:6" s="277" customFormat="1">
      <c r="A362" s="29"/>
      <c r="B362" s="192"/>
      <c r="C362" s="29"/>
      <c r="D362" s="285"/>
      <c r="E362" s="769"/>
      <c r="F362" s="787"/>
    </row>
    <row r="363" spans="1:6" s="277" customFormat="1">
      <c r="A363" s="29"/>
      <c r="B363" s="192"/>
      <c r="C363" s="29"/>
      <c r="D363" s="285"/>
      <c r="E363" s="769"/>
      <c r="F363" s="787"/>
    </row>
    <row r="364" spans="1:6" s="277" customFormat="1">
      <c r="A364" s="29"/>
      <c r="B364" s="192"/>
      <c r="C364" s="29"/>
      <c r="D364" s="285"/>
      <c r="E364" s="769"/>
      <c r="F364" s="787"/>
    </row>
    <row r="365" spans="1:6" s="277" customFormat="1">
      <c r="A365" s="29"/>
      <c r="B365" s="192"/>
      <c r="C365" s="29"/>
      <c r="D365" s="285"/>
      <c r="E365" s="769"/>
      <c r="F365" s="787"/>
    </row>
    <row r="366" spans="1:6" s="277" customFormat="1">
      <c r="A366" s="29"/>
      <c r="B366" s="192"/>
      <c r="C366" s="29"/>
      <c r="D366" s="285"/>
      <c r="E366" s="769"/>
      <c r="F366" s="787"/>
    </row>
    <row r="367" spans="1:6" s="277" customFormat="1">
      <c r="A367" s="29"/>
      <c r="B367" s="192"/>
      <c r="C367" s="29"/>
      <c r="D367" s="285"/>
      <c r="E367" s="769"/>
      <c r="F367" s="787"/>
    </row>
    <row r="368" spans="1:6" s="277" customFormat="1">
      <c r="A368" s="29"/>
      <c r="B368" s="192"/>
      <c r="C368" s="29"/>
      <c r="D368" s="285"/>
      <c r="E368" s="769"/>
      <c r="F368" s="787"/>
    </row>
    <row r="369" spans="1:10" s="277" customFormat="1">
      <c r="A369" s="29"/>
      <c r="B369" s="192"/>
      <c r="C369" s="29"/>
      <c r="D369" s="285"/>
      <c r="E369" s="769"/>
      <c r="F369" s="787"/>
    </row>
    <row r="370" spans="1:10" s="277" customFormat="1">
      <c r="A370" s="29"/>
      <c r="B370" s="192"/>
      <c r="C370" s="29"/>
      <c r="D370" s="285"/>
      <c r="E370" s="769"/>
      <c r="F370" s="787"/>
    </row>
    <row r="371" spans="1:10" s="277" customFormat="1">
      <c r="A371" s="29"/>
      <c r="B371" s="192"/>
      <c r="C371" s="29"/>
      <c r="D371" s="285"/>
      <c r="E371" s="769"/>
      <c r="F371" s="787"/>
    </row>
    <row r="372" spans="1:10" s="277" customFormat="1">
      <c r="A372" s="29"/>
      <c r="B372" s="192"/>
      <c r="C372" s="29"/>
      <c r="D372" s="285"/>
      <c r="E372" s="769"/>
      <c r="F372" s="787"/>
    </row>
    <row r="373" spans="1:10">
      <c r="A373" s="29"/>
      <c r="B373" s="192"/>
      <c r="C373" s="29"/>
      <c r="D373" s="285"/>
      <c r="E373" s="769"/>
      <c r="F373" s="787"/>
    </row>
    <row r="374" spans="1:10">
      <c r="A374" s="29"/>
      <c r="B374" s="192"/>
      <c r="C374" s="29"/>
      <c r="D374" s="285"/>
      <c r="E374" s="769"/>
      <c r="F374" s="787"/>
    </row>
    <row r="375" spans="1:10">
      <c r="A375" s="294"/>
      <c r="B375" s="192"/>
      <c r="C375" s="5"/>
      <c r="D375" s="286"/>
      <c r="E375" s="769"/>
      <c r="F375" s="702"/>
    </row>
    <row r="376" spans="1:10">
      <c r="A376" s="294"/>
      <c r="B376" s="192"/>
      <c r="C376" s="5"/>
      <c r="D376" s="286"/>
      <c r="E376" s="769"/>
      <c r="F376" s="702"/>
    </row>
    <row r="377" spans="1:10">
      <c r="A377" s="294"/>
      <c r="B377" s="192"/>
      <c r="C377" s="5"/>
      <c r="D377" s="286"/>
      <c r="E377" s="769"/>
      <c r="F377" s="702"/>
    </row>
    <row r="378" spans="1:10">
      <c r="A378" s="29"/>
      <c r="B378" s="192"/>
      <c r="C378" s="29"/>
      <c r="D378" s="285"/>
      <c r="E378" s="769"/>
      <c r="F378" s="787"/>
    </row>
    <row r="379" spans="1:10">
      <c r="A379" s="29"/>
      <c r="B379" s="192"/>
      <c r="C379" s="29"/>
      <c r="D379" s="285"/>
      <c r="E379" s="769"/>
      <c r="F379" s="787"/>
    </row>
    <row r="380" spans="1:10">
      <c r="A380" s="29"/>
      <c r="B380" s="192"/>
      <c r="C380" s="29"/>
      <c r="D380" s="285"/>
      <c r="E380" s="769"/>
      <c r="F380" s="787"/>
    </row>
    <row r="381" spans="1:10">
      <c r="A381" s="29"/>
      <c r="B381" s="192"/>
      <c r="C381" s="29"/>
      <c r="D381" s="285"/>
      <c r="E381" s="769"/>
      <c r="F381" s="787"/>
    </row>
    <row r="382" spans="1:10">
      <c r="A382" s="29"/>
      <c r="B382" s="192"/>
      <c r="C382" s="29"/>
      <c r="D382" s="285"/>
      <c r="E382" s="769"/>
      <c r="F382" s="787"/>
    </row>
    <row r="383" spans="1:10">
      <c r="A383" s="29"/>
      <c r="B383" s="192"/>
      <c r="C383" s="29"/>
      <c r="D383" s="285"/>
      <c r="E383" s="769"/>
      <c r="F383" s="787"/>
    </row>
    <row r="384" spans="1:10">
      <c r="A384" s="29"/>
      <c r="B384" s="192"/>
      <c r="C384" s="29"/>
      <c r="D384" s="285"/>
      <c r="E384" s="769"/>
      <c r="F384" s="787"/>
      <c r="G384" s="103">
        <v>168</v>
      </c>
      <c r="H384" s="97" t="e">
        <f>G384/G388</f>
        <v>#DIV/0!</v>
      </c>
      <c r="I384" s="97">
        <v>233</v>
      </c>
      <c r="J384" s="97" t="e">
        <f>H384*I384</f>
        <v>#DIV/0!</v>
      </c>
    </row>
    <row r="385" spans="1:10">
      <c r="A385" s="295"/>
      <c r="B385" s="287" t="s">
        <v>356</v>
      </c>
      <c r="C385" s="295"/>
      <c r="D385" s="288"/>
      <c r="E385" s="784"/>
      <c r="F385" s="788"/>
      <c r="G385" s="103"/>
      <c r="J385" s="97">
        <f t="shared" ref="J385:J387" si="1">H385*I385</f>
        <v>0</v>
      </c>
    </row>
    <row r="386" spans="1:10">
      <c r="A386" s="29"/>
      <c r="B386" s="192"/>
      <c r="C386" s="29"/>
      <c r="D386" s="285"/>
      <c r="E386" s="769"/>
      <c r="F386" s="787"/>
      <c r="G386" s="103"/>
    </row>
    <row r="387" spans="1:10" ht="31">
      <c r="A387" s="292">
        <v>8</v>
      </c>
      <c r="B387" s="278" t="s">
        <v>498</v>
      </c>
      <c r="C387" s="59"/>
      <c r="D387" s="214"/>
      <c r="E387" s="786"/>
      <c r="F387" s="787"/>
      <c r="G387" s="103">
        <v>355</v>
      </c>
      <c r="H387" s="97" t="e">
        <f>G387/G388</f>
        <v>#DIV/0!</v>
      </c>
      <c r="I387" s="97">
        <v>233</v>
      </c>
      <c r="J387" s="97" t="e">
        <f t="shared" si="1"/>
        <v>#DIV/0!</v>
      </c>
    </row>
    <row r="388" spans="1:10">
      <c r="A388" s="13"/>
      <c r="B388" s="215"/>
      <c r="C388" s="13"/>
      <c r="D388" s="215"/>
      <c r="E388" s="789"/>
      <c r="F388" s="790"/>
    </row>
    <row r="389" spans="1:10" ht="31">
      <c r="A389" s="293">
        <v>8.1</v>
      </c>
      <c r="B389" s="192" t="s">
        <v>569</v>
      </c>
      <c r="C389" s="29"/>
      <c r="D389" s="285"/>
      <c r="E389" s="769"/>
      <c r="F389" s="702"/>
    </row>
    <row r="390" spans="1:10">
      <c r="A390" s="29"/>
      <c r="B390" s="192"/>
      <c r="C390" s="29"/>
      <c r="D390" s="285"/>
      <c r="E390" s="769"/>
      <c r="F390" s="702"/>
    </row>
    <row r="391" spans="1:10">
      <c r="A391" s="5" t="s">
        <v>500</v>
      </c>
      <c r="B391" s="192" t="s">
        <v>501</v>
      </c>
      <c r="C391" s="5" t="s">
        <v>32</v>
      </c>
      <c r="D391" s="286">
        <v>2</v>
      </c>
      <c r="E391" s="769"/>
      <c r="F391" s="702"/>
    </row>
    <row r="392" spans="1:10">
      <c r="A392" s="5" t="s">
        <v>502</v>
      </c>
      <c r="B392" s="192" t="s">
        <v>503</v>
      </c>
      <c r="C392" s="5" t="s">
        <v>32</v>
      </c>
      <c r="D392" s="286">
        <v>2</v>
      </c>
      <c r="E392" s="769"/>
      <c r="F392" s="702"/>
    </row>
    <row r="393" spans="1:10" s="277" customFormat="1">
      <c r="A393" s="5" t="s">
        <v>502</v>
      </c>
      <c r="B393" s="192" t="s">
        <v>504</v>
      </c>
      <c r="C393" s="5" t="s">
        <v>32</v>
      </c>
      <c r="D393" s="286">
        <v>2</v>
      </c>
      <c r="E393" s="769"/>
      <c r="F393" s="702"/>
    </row>
    <row r="394" spans="1:10" s="277" customFormat="1">
      <c r="A394" s="5" t="s">
        <v>505</v>
      </c>
      <c r="B394" s="192" t="s">
        <v>506</v>
      </c>
      <c r="C394" s="5" t="s">
        <v>32</v>
      </c>
      <c r="D394" s="286">
        <v>2</v>
      </c>
      <c r="E394" s="769"/>
      <c r="F394" s="702"/>
    </row>
    <row r="395" spans="1:10" ht="31">
      <c r="A395" s="293">
        <v>8.1999999999999993</v>
      </c>
      <c r="B395" s="192" t="s">
        <v>507</v>
      </c>
      <c r="C395" s="5" t="s">
        <v>32</v>
      </c>
      <c r="D395" s="286">
        <v>4</v>
      </c>
      <c r="E395" s="769"/>
      <c r="F395" s="702"/>
    </row>
    <row r="396" spans="1:10" ht="31">
      <c r="A396" s="293">
        <v>8.3000000000000007</v>
      </c>
      <c r="B396" s="192" t="s">
        <v>570</v>
      </c>
      <c r="C396" s="5" t="s">
        <v>32</v>
      </c>
      <c r="D396" s="286">
        <v>4</v>
      </c>
      <c r="E396" s="769"/>
      <c r="F396" s="702"/>
    </row>
    <row r="397" spans="1:10">
      <c r="A397" s="29"/>
      <c r="B397" s="192"/>
      <c r="C397" s="250"/>
      <c r="D397" s="97"/>
      <c r="E397" s="791"/>
      <c r="F397" s="792"/>
    </row>
    <row r="398" spans="1:10">
      <c r="A398" s="293">
        <v>8.4</v>
      </c>
      <c r="B398" s="192" t="s">
        <v>508</v>
      </c>
      <c r="C398" s="5" t="s">
        <v>32</v>
      </c>
      <c r="D398" s="286">
        <v>4</v>
      </c>
      <c r="E398" s="769"/>
      <c r="F398" s="702"/>
    </row>
    <row r="399" spans="1:10" ht="31">
      <c r="A399" s="293">
        <v>8.5</v>
      </c>
      <c r="B399" s="192" t="s">
        <v>571</v>
      </c>
      <c r="C399" s="5" t="s">
        <v>32</v>
      </c>
      <c r="D399" s="286">
        <v>0</v>
      </c>
      <c r="E399" s="769"/>
      <c r="F399" s="702"/>
    </row>
    <row r="400" spans="1:10">
      <c r="A400" s="29"/>
      <c r="B400" s="192"/>
      <c r="C400" s="250"/>
      <c r="D400" s="97"/>
      <c r="E400" s="791"/>
      <c r="F400" s="792"/>
    </row>
    <row r="401" spans="1:6" ht="31">
      <c r="A401" s="293">
        <v>8.6</v>
      </c>
      <c r="B401" s="192" t="s">
        <v>572</v>
      </c>
      <c r="C401" s="5" t="s">
        <v>32</v>
      </c>
      <c r="D401" s="286">
        <v>0</v>
      </c>
      <c r="E401" s="769"/>
      <c r="F401" s="702"/>
    </row>
    <row r="402" spans="1:6">
      <c r="A402" s="29"/>
      <c r="B402" s="192"/>
      <c r="C402" s="250"/>
      <c r="D402" s="97"/>
      <c r="E402" s="791"/>
      <c r="F402" s="792"/>
    </row>
    <row r="403" spans="1:6" ht="31">
      <c r="A403" s="293">
        <v>8.6999999999999993</v>
      </c>
      <c r="B403" s="192" t="s">
        <v>573</v>
      </c>
      <c r="C403" s="5" t="s">
        <v>32</v>
      </c>
      <c r="D403" s="286">
        <v>0</v>
      </c>
      <c r="E403" s="769"/>
      <c r="F403" s="702"/>
    </row>
    <row r="404" spans="1:6">
      <c r="A404" s="29"/>
      <c r="B404" s="192"/>
      <c r="C404" s="250"/>
      <c r="D404" s="97"/>
      <c r="E404" s="791"/>
      <c r="F404" s="792"/>
    </row>
    <row r="405" spans="1:6" ht="31">
      <c r="A405" s="293">
        <v>8.8000000000000007</v>
      </c>
      <c r="B405" s="192" t="s">
        <v>574</v>
      </c>
      <c r="C405" s="5" t="s">
        <v>32</v>
      </c>
      <c r="D405" s="286">
        <v>0</v>
      </c>
      <c r="E405" s="769"/>
      <c r="F405" s="702"/>
    </row>
    <row r="406" spans="1:6">
      <c r="A406" s="29"/>
      <c r="B406" s="192"/>
      <c r="C406" s="250"/>
      <c r="D406" s="97"/>
      <c r="E406" s="791"/>
      <c r="F406" s="792"/>
    </row>
    <row r="407" spans="1:6" ht="31">
      <c r="A407" s="293">
        <v>8.9</v>
      </c>
      <c r="B407" s="192" t="s">
        <v>575</v>
      </c>
      <c r="C407" s="5" t="s">
        <v>32</v>
      </c>
      <c r="D407" s="286">
        <v>4</v>
      </c>
      <c r="E407" s="769"/>
      <c r="F407" s="702"/>
    </row>
    <row r="408" spans="1:6">
      <c r="A408" s="29"/>
      <c r="B408" s="192"/>
      <c r="C408" s="250"/>
      <c r="D408" s="97"/>
      <c r="E408" s="791"/>
      <c r="F408" s="792"/>
    </row>
    <row r="409" spans="1:6" ht="31">
      <c r="A409" s="293">
        <v>8.1</v>
      </c>
      <c r="B409" s="192" t="s">
        <v>576</v>
      </c>
      <c r="C409" s="5" t="s">
        <v>32</v>
      </c>
      <c r="D409" s="286">
        <v>4</v>
      </c>
      <c r="E409" s="769"/>
      <c r="F409" s="702"/>
    </row>
    <row r="410" spans="1:6">
      <c r="A410" s="29"/>
      <c r="B410" s="192"/>
      <c r="C410" s="250"/>
      <c r="D410" s="97"/>
      <c r="E410" s="791"/>
      <c r="F410" s="792"/>
    </row>
    <row r="411" spans="1:6" s="275" customFormat="1" ht="15.75" customHeight="1">
      <c r="A411" s="294">
        <v>8.11</v>
      </c>
      <c r="B411" s="192" t="s">
        <v>577</v>
      </c>
      <c r="C411" s="5" t="s">
        <v>32</v>
      </c>
      <c r="D411" s="286">
        <v>4</v>
      </c>
      <c r="E411" s="769"/>
      <c r="F411" s="702"/>
    </row>
    <row r="412" spans="1:6" ht="31">
      <c r="A412" s="294">
        <v>8.1199999999999992</v>
      </c>
      <c r="B412" s="192" t="s">
        <v>578</v>
      </c>
      <c r="C412" s="5" t="s">
        <v>32</v>
      </c>
      <c r="D412" s="286">
        <v>0</v>
      </c>
      <c r="E412" s="769"/>
      <c r="F412" s="702"/>
    </row>
    <row r="413" spans="1:6" s="276" customFormat="1" ht="31">
      <c r="A413" s="294">
        <v>8.1300000000000008</v>
      </c>
      <c r="B413" s="192" t="s">
        <v>579</v>
      </c>
      <c r="C413" s="5" t="s">
        <v>32</v>
      </c>
      <c r="D413" s="286">
        <v>0</v>
      </c>
      <c r="E413" s="769"/>
      <c r="F413" s="702"/>
    </row>
    <row r="414" spans="1:6" s="276" customFormat="1" ht="31">
      <c r="A414" s="294">
        <v>8.14</v>
      </c>
      <c r="B414" s="192" t="s">
        <v>580</v>
      </c>
      <c r="C414" s="5" t="s">
        <v>32</v>
      </c>
      <c r="D414" s="286">
        <v>0</v>
      </c>
      <c r="E414" s="769"/>
      <c r="F414" s="702"/>
    </row>
    <row r="415" spans="1:6" s="276" customFormat="1">
      <c r="A415" s="293">
        <v>8.15</v>
      </c>
      <c r="B415" s="192" t="s">
        <v>509</v>
      </c>
      <c r="C415" s="5" t="s">
        <v>32</v>
      </c>
      <c r="D415" s="286">
        <v>0</v>
      </c>
      <c r="E415" s="769"/>
      <c r="F415" s="702"/>
    </row>
    <row r="416" spans="1:6" s="276" customFormat="1">
      <c r="A416" s="293">
        <v>8.16</v>
      </c>
      <c r="B416" s="192" t="s">
        <v>510</v>
      </c>
      <c r="C416" s="5" t="s">
        <v>32</v>
      </c>
      <c r="D416" s="286">
        <v>0</v>
      </c>
      <c r="E416" s="769"/>
      <c r="F416" s="702"/>
    </row>
    <row r="417" spans="1:6" s="276" customFormat="1">
      <c r="A417" s="293">
        <v>8.17</v>
      </c>
      <c r="B417" s="192" t="s">
        <v>511</v>
      </c>
      <c r="C417" s="5" t="s">
        <v>367</v>
      </c>
      <c r="D417" s="286">
        <v>0</v>
      </c>
      <c r="E417" s="769"/>
      <c r="F417" s="702"/>
    </row>
    <row r="418" spans="1:6" s="276" customFormat="1">
      <c r="A418" s="293">
        <v>8.18</v>
      </c>
      <c r="B418" s="192" t="s">
        <v>512</v>
      </c>
      <c r="C418" s="5" t="s">
        <v>367</v>
      </c>
      <c r="D418" s="286">
        <v>0</v>
      </c>
      <c r="E418" s="769"/>
      <c r="F418" s="702"/>
    </row>
    <row r="419" spans="1:6" s="276" customFormat="1">
      <c r="A419" s="294">
        <v>8.19</v>
      </c>
      <c r="B419" s="192" t="s">
        <v>513</v>
      </c>
      <c r="C419" s="29"/>
      <c r="D419" s="285"/>
      <c r="E419" s="769"/>
      <c r="F419" s="702"/>
    </row>
    <row r="420" spans="1:6" s="276" customFormat="1">
      <c r="A420" s="29"/>
      <c r="B420" s="192" t="s">
        <v>514</v>
      </c>
      <c r="C420" s="5" t="s">
        <v>75</v>
      </c>
      <c r="D420" s="286">
        <v>0</v>
      </c>
      <c r="E420" s="769"/>
      <c r="F420" s="702"/>
    </row>
    <row r="421" spans="1:6" s="276" customFormat="1">
      <c r="A421" s="29"/>
      <c r="B421" s="192"/>
      <c r="C421" s="5"/>
      <c r="D421" s="286"/>
      <c r="E421" s="769"/>
      <c r="F421" s="702"/>
    </row>
    <row r="422" spans="1:6" s="276" customFormat="1">
      <c r="A422" s="29"/>
      <c r="B422" s="192"/>
      <c r="C422" s="5"/>
      <c r="D422" s="286"/>
      <c r="E422" s="769"/>
      <c r="F422" s="702"/>
    </row>
    <row r="423" spans="1:6" s="276" customFormat="1">
      <c r="A423" s="29"/>
      <c r="B423" s="192"/>
      <c r="C423" s="5"/>
      <c r="D423" s="286"/>
      <c r="E423" s="769"/>
      <c r="F423" s="702"/>
    </row>
    <row r="424" spans="1:6" s="276" customFormat="1">
      <c r="A424" s="29"/>
      <c r="B424" s="192"/>
      <c r="C424" s="5"/>
      <c r="D424" s="286"/>
      <c r="E424" s="769"/>
      <c r="F424" s="702"/>
    </row>
    <row r="425" spans="1:6" s="276" customFormat="1">
      <c r="A425" s="29"/>
      <c r="B425" s="192"/>
      <c r="C425" s="5"/>
      <c r="D425" s="286"/>
      <c r="E425" s="769"/>
      <c r="F425" s="702"/>
    </row>
    <row r="426" spans="1:6" s="276" customFormat="1">
      <c r="A426" s="295"/>
      <c r="B426" s="287" t="s">
        <v>356</v>
      </c>
      <c r="C426" s="295"/>
      <c r="D426" s="288"/>
      <c r="E426" s="784"/>
      <c r="F426" s="788"/>
    </row>
    <row r="427" spans="1:6" s="276" customFormat="1">
      <c r="A427" s="29"/>
      <c r="B427" s="192"/>
      <c r="C427" s="29"/>
      <c r="D427" s="285"/>
      <c r="E427" s="769"/>
      <c r="F427" s="787"/>
    </row>
    <row r="428" spans="1:6" s="276" customFormat="1" ht="31">
      <c r="A428" s="292">
        <v>9</v>
      </c>
      <c r="B428" s="278" t="s">
        <v>515</v>
      </c>
      <c r="C428" s="29"/>
      <c r="D428" s="285"/>
      <c r="E428" s="769"/>
      <c r="F428" s="702"/>
    </row>
    <row r="429" spans="1:6" s="276" customFormat="1">
      <c r="A429" s="293">
        <v>9.1</v>
      </c>
      <c r="B429" s="192" t="s">
        <v>499</v>
      </c>
      <c r="C429" s="29"/>
      <c r="D429" s="285"/>
      <c r="E429" s="769"/>
      <c r="F429" s="702"/>
    </row>
    <row r="430" spans="1:6" s="276" customFormat="1">
      <c r="A430" s="29"/>
      <c r="B430" s="192" t="s">
        <v>456</v>
      </c>
      <c r="C430" s="29"/>
      <c r="D430" s="285"/>
      <c r="E430" s="769"/>
      <c r="F430" s="702"/>
    </row>
    <row r="431" spans="1:6" s="276" customFormat="1">
      <c r="A431" s="5" t="s">
        <v>516</v>
      </c>
      <c r="B431" s="192" t="s">
        <v>501</v>
      </c>
      <c r="C431" s="5" t="s">
        <v>32</v>
      </c>
      <c r="D431" s="286">
        <v>2</v>
      </c>
      <c r="E431" s="769"/>
      <c r="F431" s="702"/>
    </row>
    <row r="432" spans="1:6" s="276" customFormat="1">
      <c r="A432" s="5" t="s">
        <v>517</v>
      </c>
      <c r="B432" s="192" t="s">
        <v>503</v>
      </c>
      <c r="C432" s="5" t="s">
        <v>32</v>
      </c>
      <c r="D432" s="286">
        <v>2</v>
      </c>
      <c r="E432" s="769"/>
      <c r="F432" s="702"/>
    </row>
    <row r="433" spans="1:8" s="276" customFormat="1">
      <c r="A433" s="5" t="s">
        <v>517</v>
      </c>
      <c r="B433" s="192" t="s">
        <v>504</v>
      </c>
      <c r="C433" s="5" t="s">
        <v>32</v>
      </c>
      <c r="D433" s="286">
        <v>2</v>
      </c>
      <c r="E433" s="769"/>
      <c r="F433" s="702"/>
    </row>
    <row r="434" spans="1:8" s="276" customFormat="1">
      <c r="A434" s="5" t="s">
        <v>518</v>
      </c>
      <c r="B434" s="192" t="s">
        <v>506</v>
      </c>
      <c r="C434" s="5" t="s">
        <v>32</v>
      </c>
      <c r="D434" s="286">
        <v>2</v>
      </c>
      <c r="E434" s="769"/>
      <c r="F434" s="702"/>
    </row>
    <row r="435" spans="1:8" s="276" customFormat="1" ht="31">
      <c r="A435" s="293">
        <v>9.1999999999999993</v>
      </c>
      <c r="B435" s="192" t="s">
        <v>507</v>
      </c>
      <c r="C435" s="5" t="s">
        <v>32</v>
      </c>
      <c r="D435" s="286">
        <v>4</v>
      </c>
      <c r="E435" s="769"/>
      <c r="F435" s="702"/>
    </row>
    <row r="436" spans="1:8" s="276" customFormat="1">
      <c r="A436" s="29"/>
      <c r="B436" s="192"/>
      <c r="C436" s="274"/>
      <c r="E436" s="791"/>
      <c r="F436" s="792"/>
    </row>
    <row r="437" spans="1:8" s="276" customFormat="1" ht="30.75" customHeight="1">
      <c r="A437" s="293">
        <v>9.3000000000000007</v>
      </c>
      <c r="B437" s="192" t="s">
        <v>570</v>
      </c>
      <c r="C437" s="5" t="s">
        <v>32</v>
      </c>
      <c r="D437" s="286">
        <v>4</v>
      </c>
      <c r="E437" s="769"/>
      <c r="F437" s="702"/>
    </row>
    <row r="438" spans="1:8" s="276" customFormat="1">
      <c r="A438" s="29"/>
      <c r="B438" s="192"/>
      <c r="C438" s="274"/>
      <c r="E438" s="791"/>
      <c r="F438" s="792"/>
    </row>
    <row r="439" spans="1:8" s="276" customFormat="1">
      <c r="A439" s="293">
        <v>9.4</v>
      </c>
      <c r="B439" s="192" t="s">
        <v>508</v>
      </c>
      <c r="C439" s="5" t="s">
        <v>32</v>
      </c>
      <c r="D439" s="286">
        <v>4</v>
      </c>
      <c r="E439" s="769"/>
      <c r="F439" s="702"/>
    </row>
    <row r="440" spans="1:8" s="123" customFormat="1" ht="31">
      <c r="A440" s="293">
        <v>9.5</v>
      </c>
      <c r="B440" s="192" t="s">
        <v>571</v>
      </c>
      <c r="C440" s="5" t="s">
        <v>32</v>
      </c>
      <c r="D440" s="286">
        <v>0</v>
      </c>
      <c r="E440" s="769"/>
      <c r="F440" s="702"/>
      <c r="G440" s="121"/>
      <c r="H440" s="122"/>
    </row>
    <row r="441" spans="1:8" s="123" customFormat="1" ht="31">
      <c r="A441" s="293">
        <v>9.6</v>
      </c>
      <c r="B441" s="192" t="s">
        <v>572</v>
      </c>
      <c r="C441" s="5" t="s">
        <v>32</v>
      </c>
      <c r="D441" s="286">
        <v>0</v>
      </c>
      <c r="E441" s="769"/>
      <c r="F441" s="702"/>
      <c r="G441" s="121"/>
      <c r="H441" s="122"/>
    </row>
    <row r="442" spans="1:8" s="123" customFormat="1" ht="31">
      <c r="A442" s="293">
        <v>9.6999999999999993</v>
      </c>
      <c r="B442" s="192" t="s">
        <v>573</v>
      </c>
      <c r="C442" s="5" t="s">
        <v>32</v>
      </c>
      <c r="D442" s="286">
        <v>0</v>
      </c>
      <c r="E442" s="769"/>
      <c r="F442" s="702"/>
      <c r="G442" s="121"/>
      <c r="H442" s="122"/>
    </row>
    <row r="443" spans="1:8" s="123" customFormat="1">
      <c r="A443" s="29"/>
      <c r="B443" s="192"/>
      <c r="C443" s="296"/>
      <c r="E443" s="793"/>
      <c r="F443" s="794"/>
      <c r="G443" s="121"/>
      <c r="H443" s="122"/>
    </row>
    <row r="444" spans="1:8" s="123" customFormat="1" ht="31">
      <c r="A444" s="293">
        <v>9.8000000000000007</v>
      </c>
      <c r="B444" s="192" t="s">
        <v>574</v>
      </c>
      <c r="C444" s="5" t="s">
        <v>32</v>
      </c>
      <c r="D444" s="286">
        <v>0</v>
      </c>
      <c r="E444" s="769"/>
      <c r="F444" s="702"/>
      <c r="G444" s="121"/>
      <c r="H444" s="122"/>
    </row>
    <row r="445" spans="1:8" s="123" customFormat="1">
      <c r="A445" s="29"/>
      <c r="B445" s="192"/>
      <c r="C445" s="296"/>
      <c r="E445" s="793"/>
      <c r="F445" s="794"/>
      <c r="G445" s="121"/>
      <c r="H445" s="122"/>
    </row>
    <row r="446" spans="1:8" s="123" customFormat="1" ht="31">
      <c r="A446" s="293">
        <v>9.9</v>
      </c>
      <c r="B446" s="192" t="s">
        <v>575</v>
      </c>
      <c r="C446" s="5" t="s">
        <v>32</v>
      </c>
      <c r="D446" s="286">
        <v>4</v>
      </c>
      <c r="E446" s="769"/>
      <c r="F446" s="702"/>
      <c r="G446" s="121"/>
      <c r="H446" s="122"/>
    </row>
    <row r="447" spans="1:8" s="123" customFormat="1">
      <c r="A447" s="29"/>
      <c r="B447" s="192"/>
      <c r="C447" s="296"/>
      <c r="E447" s="793"/>
      <c r="F447" s="794"/>
      <c r="G447" s="121"/>
      <c r="H447" s="122"/>
    </row>
    <row r="448" spans="1:8" s="123" customFormat="1" ht="31">
      <c r="A448" s="294">
        <v>9.1</v>
      </c>
      <c r="B448" s="192" t="s">
        <v>576</v>
      </c>
      <c r="C448" s="5" t="s">
        <v>32</v>
      </c>
      <c r="D448" s="286">
        <v>4</v>
      </c>
      <c r="E448" s="769"/>
      <c r="F448" s="702"/>
      <c r="G448" s="121"/>
      <c r="H448" s="122"/>
    </row>
    <row r="449" spans="1:8" s="123" customFormat="1">
      <c r="A449" s="29"/>
      <c r="B449" s="192"/>
      <c r="C449" s="296"/>
      <c r="E449" s="793"/>
      <c r="F449" s="794"/>
      <c r="G449" s="121"/>
      <c r="H449" s="122"/>
    </row>
    <row r="450" spans="1:8" s="123" customFormat="1" ht="15.75" customHeight="1">
      <c r="A450" s="294">
        <v>9.11</v>
      </c>
      <c r="B450" s="192" t="s">
        <v>577</v>
      </c>
      <c r="C450" s="5" t="s">
        <v>32</v>
      </c>
      <c r="D450" s="286">
        <v>4</v>
      </c>
      <c r="E450" s="769"/>
      <c r="F450" s="702"/>
      <c r="G450" s="121"/>
      <c r="H450" s="122"/>
    </row>
    <row r="451" spans="1:8" s="123" customFormat="1">
      <c r="A451" s="29"/>
      <c r="B451" s="192"/>
      <c r="C451" s="296"/>
      <c r="E451" s="793"/>
      <c r="F451" s="794"/>
      <c r="G451" s="121"/>
      <c r="H451" s="122"/>
    </row>
    <row r="452" spans="1:8" s="275" customFormat="1" ht="31">
      <c r="A452" s="294">
        <v>9.1199999999999992</v>
      </c>
      <c r="B452" s="192" t="s">
        <v>578</v>
      </c>
      <c r="C452" s="5" t="s">
        <v>32</v>
      </c>
      <c r="D452" s="286">
        <v>0</v>
      </c>
      <c r="E452" s="769"/>
      <c r="F452" s="702"/>
    </row>
    <row r="453" spans="1:8" s="275" customFormat="1">
      <c r="A453" s="29"/>
      <c r="B453" s="192"/>
      <c r="C453" s="297"/>
      <c r="E453" s="793"/>
      <c r="F453" s="794"/>
    </row>
    <row r="454" spans="1:8" s="276" customFormat="1" ht="31">
      <c r="A454" s="294">
        <v>9.1300000000000008</v>
      </c>
      <c r="B454" s="192" t="s">
        <v>579</v>
      </c>
      <c r="C454" s="5" t="s">
        <v>32</v>
      </c>
      <c r="D454" s="286">
        <v>0</v>
      </c>
      <c r="E454" s="769"/>
      <c r="F454" s="702"/>
    </row>
    <row r="455" spans="1:8" s="276" customFormat="1">
      <c r="A455" s="29"/>
      <c r="B455" s="192"/>
      <c r="C455" s="274"/>
      <c r="E455" s="791"/>
      <c r="F455" s="792"/>
    </row>
    <row r="456" spans="1:8" s="276" customFormat="1" ht="31">
      <c r="A456" s="294">
        <v>9.14</v>
      </c>
      <c r="B456" s="192" t="s">
        <v>580</v>
      </c>
      <c r="C456" s="5" t="s">
        <v>32</v>
      </c>
      <c r="D456" s="286">
        <v>0</v>
      </c>
      <c r="E456" s="769"/>
      <c r="F456" s="702"/>
    </row>
    <row r="457" spans="1:8" s="276" customFormat="1">
      <c r="A457" s="29"/>
      <c r="B457" s="192"/>
      <c r="C457" s="274"/>
      <c r="E457" s="791"/>
      <c r="F457" s="792"/>
    </row>
    <row r="458" spans="1:8" s="277" customFormat="1">
      <c r="A458" s="294">
        <v>9.15</v>
      </c>
      <c r="B458" s="192" t="s">
        <v>509</v>
      </c>
      <c r="C458" s="5" t="s">
        <v>32</v>
      </c>
      <c r="D458" s="286">
        <v>0</v>
      </c>
      <c r="E458" s="769"/>
      <c r="F458" s="702"/>
    </row>
    <row r="459" spans="1:8" s="277" customFormat="1">
      <c r="A459" s="294">
        <v>9.16</v>
      </c>
      <c r="B459" s="192" t="s">
        <v>510</v>
      </c>
      <c r="C459" s="5" t="s">
        <v>32</v>
      </c>
      <c r="D459" s="286">
        <v>0</v>
      </c>
      <c r="E459" s="769"/>
      <c r="F459" s="702"/>
    </row>
    <row r="460" spans="1:8" s="276" customFormat="1">
      <c r="A460" s="294">
        <v>9.17</v>
      </c>
      <c r="B460" s="192" t="s">
        <v>511</v>
      </c>
      <c r="C460" s="5" t="s">
        <v>367</v>
      </c>
      <c r="D460" s="286">
        <v>0</v>
      </c>
      <c r="E460" s="769"/>
      <c r="F460" s="702"/>
    </row>
    <row r="461" spans="1:8" s="276" customFormat="1">
      <c r="A461" s="294">
        <v>9.18</v>
      </c>
      <c r="B461" s="192" t="s">
        <v>512</v>
      </c>
      <c r="C461" s="5" t="s">
        <v>367</v>
      </c>
      <c r="D461" s="286">
        <v>0</v>
      </c>
      <c r="E461" s="769"/>
      <c r="F461" s="702"/>
    </row>
    <row r="462" spans="1:8">
      <c r="A462" s="294">
        <v>9.19</v>
      </c>
      <c r="B462" s="192" t="s">
        <v>519</v>
      </c>
      <c r="C462" s="29"/>
      <c r="D462" s="285">
        <v>0</v>
      </c>
      <c r="E462" s="769"/>
      <c r="F462" s="702"/>
    </row>
    <row r="463" spans="1:8">
      <c r="A463" s="294"/>
      <c r="B463" s="192"/>
      <c r="C463" s="29"/>
      <c r="D463" s="285"/>
      <c r="E463" s="769"/>
      <c r="F463" s="702"/>
    </row>
    <row r="464" spans="1:8">
      <c r="A464" s="294"/>
      <c r="B464" s="192"/>
      <c r="C464" s="29"/>
      <c r="D464" s="285"/>
      <c r="E464" s="769"/>
      <c r="F464" s="702"/>
    </row>
    <row r="465" spans="1:7">
      <c r="A465" s="294"/>
      <c r="B465" s="192"/>
      <c r="C465" s="29"/>
      <c r="D465" s="285"/>
      <c r="E465" s="769"/>
      <c r="F465" s="702"/>
    </row>
    <row r="466" spans="1:7">
      <c r="A466" s="294"/>
      <c r="B466" s="192"/>
      <c r="C466" s="29"/>
      <c r="D466" s="285"/>
      <c r="E466" s="769"/>
      <c r="F466" s="702"/>
    </row>
    <row r="467" spans="1:7">
      <c r="A467" s="294"/>
      <c r="B467" s="192"/>
      <c r="C467" s="29"/>
      <c r="D467" s="285"/>
      <c r="E467" s="769"/>
      <c r="F467" s="702"/>
    </row>
    <row r="468" spans="1:7">
      <c r="A468" s="295"/>
      <c r="B468" s="287" t="s">
        <v>356</v>
      </c>
      <c r="C468" s="295"/>
      <c r="D468" s="288"/>
      <c r="E468" s="784"/>
      <c r="F468" s="788"/>
    </row>
    <row r="469" spans="1:7">
      <c r="A469" s="29"/>
      <c r="B469" s="192"/>
      <c r="C469" s="29"/>
      <c r="D469" s="285"/>
      <c r="E469" s="769"/>
      <c r="F469" s="787"/>
    </row>
    <row r="470" spans="1:7" s="277" customFormat="1" ht="46.5">
      <c r="A470" s="292">
        <v>10</v>
      </c>
      <c r="B470" s="278" t="s">
        <v>520</v>
      </c>
      <c r="C470" s="29"/>
      <c r="D470" s="285"/>
      <c r="E470" s="769"/>
      <c r="F470" s="702"/>
    </row>
    <row r="471" spans="1:7" s="277" customFormat="1">
      <c r="A471" s="211">
        <v>10.1</v>
      </c>
      <c r="B471" s="282" t="s">
        <v>521</v>
      </c>
      <c r="C471" s="13"/>
      <c r="D471" s="215"/>
      <c r="E471" s="789"/>
      <c r="F471" s="790"/>
    </row>
    <row r="472" spans="1:7" s="277" customFormat="1" ht="62">
      <c r="A472" s="293" t="s">
        <v>522</v>
      </c>
      <c r="B472" s="192" t="s">
        <v>581</v>
      </c>
      <c r="C472" s="29" t="s">
        <v>523</v>
      </c>
      <c r="D472" s="285">
        <v>1</v>
      </c>
      <c r="E472" s="769"/>
      <c r="F472" s="702"/>
    </row>
    <row r="473" spans="1:7" s="277" customFormat="1">
      <c r="A473" s="29"/>
      <c r="B473" s="192"/>
      <c r="C473" s="29"/>
      <c r="D473" s="285"/>
      <c r="E473" s="769"/>
      <c r="F473" s="702"/>
    </row>
    <row r="474" spans="1:7" s="277" customFormat="1" ht="31">
      <c r="A474" s="293" t="s">
        <v>524</v>
      </c>
      <c r="B474" s="192" t="s">
        <v>582</v>
      </c>
      <c r="C474" s="29" t="s">
        <v>525</v>
      </c>
      <c r="D474" s="285">
        <v>1</v>
      </c>
      <c r="E474" s="769"/>
      <c r="F474" s="702"/>
    </row>
    <row r="475" spans="1:7" s="277" customFormat="1">
      <c r="A475" s="29"/>
      <c r="B475" s="192"/>
      <c r="C475" s="298"/>
      <c r="E475" s="795"/>
      <c r="F475" s="796"/>
      <c r="G475" s="276"/>
    </row>
    <row r="476" spans="1:7" s="277" customFormat="1">
      <c r="A476" s="295"/>
      <c r="B476" s="287" t="s">
        <v>526</v>
      </c>
      <c r="C476" s="295"/>
      <c r="D476" s="288"/>
      <c r="E476" s="784"/>
      <c r="F476" s="788"/>
      <c r="G476" s="276"/>
    </row>
    <row r="477" spans="1:7" s="277" customFormat="1">
      <c r="A477" s="29"/>
      <c r="B477" s="192"/>
      <c r="C477" s="29"/>
      <c r="D477" s="285"/>
      <c r="E477" s="769"/>
      <c r="F477" s="787"/>
      <c r="G477" s="276"/>
    </row>
    <row r="478" spans="1:7" s="276" customFormat="1">
      <c r="A478" s="29">
        <v>10.199999999999999</v>
      </c>
      <c r="B478" s="278" t="s">
        <v>527</v>
      </c>
      <c r="C478" s="29"/>
      <c r="D478" s="285"/>
      <c r="E478" s="769"/>
      <c r="F478" s="702"/>
    </row>
    <row r="479" spans="1:7" s="276" customFormat="1">
      <c r="A479" s="29"/>
      <c r="B479" s="278"/>
      <c r="C479" s="29"/>
      <c r="D479" s="285"/>
      <c r="E479" s="769"/>
      <c r="F479" s="702"/>
    </row>
    <row r="480" spans="1:7" s="276" customFormat="1" ht="31">
      <c r="A480" s="293" t="s">
        <v>528</v>
      </c>
      <c r="B480" s="192" t="s">
        <v>583</v>
      </c>
      <c r="C480" s="5" t="s">
        <v>523</v>
      </c>
      <c r="D480" s="286">
        <v>1</v>
      </c>
      <c r="E480" s="769"/>
      <c r="F480" s="702"/>
    </row>
    <row r="481" spans="1:7" s="276" customFormat="1">
      <c r="A481" s="29"/>
      <c r="B481" s="192"/>
      <c r="C481" s="274"/>
      <c r="E481" s="791"/>
      <c r="F481" s="792"/>
    </row>
    <row r="482" spans="1:7" s="276" customFormat="1">
      <c r="A482" s="293" t="s">
        <v>529</v>
      </c>
      <c r="B482" s="192" t="s">
        <v>530</v>
      </c>
      <c r="C482" s="5" t="s">
        <v>523</v>
      </c>
      <c r="D482" s="286">
        <v>1</v>
      </c>
      <c r="E482" s="769"/>
      <c r="F482" s="702"/>
    </row>
    <row r="483" spans="1:7" s="276" customFormat="1">
      <c r="A483" s="293"/>
      <c r="B483" s="192"/>
      <c r="C483" s="5"/>
      <c r="D483" s="286"/>
      <c r="E483" s="769"/>
      <c r="F483" s="702"/>
    </row>
    <row r="484" spans="1:7" s="276" customFormat="1">
      <c r="A484" s="295">
        <v>10.3</v>
      </c>
      <c r="B484" s="287" t="s">
        <v>526</v>
      </c>
      <c r="C484" s="295"/>
      <c r="D484" s="288"/>
      <c r="E484" s="784"/>
      <c r="F484" s="788"/>
    </row>
    <row r="485" spans="1:7" s="276" customFormat="1">
      <c r="A485" s="29"/>
      <c r="B485" s="192"/>
      <c r="C485" s="29"/>
      <c r="D485" s="285"/>
      <c r="E485" s="769"/>
      <c r="F485" s="787"/>
    </row>
    <row r="486" spans="1:7" s="276" customFormat="1">
      <c r="A486" s="29"/>
      <c r="B486" s="192"/>
      <c r="C486" s="29"/>
      <c r="D486" s="285"/>
      <c r="E486" s="769"/>
      <c r="F486" s="787"/>
    </row>
    <row r="487" spans="1:7" s="276" customFormat="1">
      <c r="A487" s="29"/>
      <c r="B487" s="278" t="s">
        <v>531</v>
      </c>
      <c r="C487" s="29"/>
      <c r="D487" s="285"/>
      <c r="E487" s="769"/>
      <c r="F487" s="702"/>
    </row>
    <row r="488" spans="1:7" s="276" customFormat="1">
      <c r="A488" s="293" t="s">
        <v>532</v>
      </c>
      <c r="B488" s="192" t="s">
        <v>533</v>
      </c>
      <c r="C488" s="5" t="s">
        <v>523</v>
      </c>
      <c r="D488" s="286">
        <v>1</v>
      </c>
      <c r="E488" s="769"/>
      <c r="F488" s="702"/>
    </row>
    <row r="489" spans="1:7" s="276" customFormat="1">
      <c r="A489" s="293" t="s">
        <v>534</v>
      </c>
      <c r="B489" s="192" t="s">
        <v>535</v>
      </c>
      <c r="C489" s="5" t="s">
        <v>523</v>
      </c>
      <c r="D489" s="286">
        <v>1</v>
      </c>
      <c r="E489" s="769"/>
      <c r="F489" s="702"/>
      <c r="G489" s="178"/>
    </row>
    <row r="490" spans="1:7" s="276" customFormat="1" ht="31">
      <c r="A490" s="293" t="s">
        <v>536</v>
      </c>
      <c r="B490" s="192" t="s">
        <v>537</v>
      </c>
      <c r="C490" s="29"/>
      <c r="D490" s="285"/>
      <c r="E490" s="769"/>
      <c r="F490" s="702"/>
      <c r="G490" s="178"/>
    </row>
    <row r="491" spans="1:7" s="276" customFormat="1">
      <c r="A491" s="293" t="s">
        <v>538</v>
      </c>
      <c r="B491" s="192" t="s">
        <v>539</v>
      </c>
      <c r="C491" s="5" t="s">
        <v>32</v>
      </c>
      <c r="D491" s="286">
        <v>1</v>
      </c>
      <c r="E491" s="769"/>
      <c r="F491" s="702"/>
    </row>
    <row r="492" spans="1:7" s="276" customFormat="1">
      <c r="A492" s="293"/>
      <c r="B492" s="192"/>
      <c r="C492" s="5"/>
      <c r="D492" s="286"/>
      <c r="E492" s="769"/>
      <c r="F492" s="702"/>
    </row>
    <row r="493" spans="1:7" s="276" customFormat="1">
      <c r="A493" s="295"/>
      <c r="B493" s="287" t="s">
        <v>540</v>
      </c>
      <c r="C493" s="98"/>
      <c r="D493" s="299"/>
      <c r="E493" s="784"/>
      <c r="F493" s="788"/>
    </row>
    <row r="494" spans="1:7" s="276" customFormat="1">
      <c r="A494" s="29"/>
      <c r="B494" s="192"/>
      <c r="C494" s="5"/>
      <c r="D494" s="286"/>
      <c r="E494" s="769"/>
      <c r="F494" s="787"/>
    </row>
    <row r="495" spans="1:7" s="276" customFormat="1">
      <c r="A495" s="29"/>
      <c r="B495" s="192"/>
      <c r="C495" s="5"/>
      <c r="D495" s="286"/>
      <c r="E495" s="769"/>
      <c r="F495" s="787"/>
    </row>
    <row r="496" spans="1:7" s="276" customFormat="1">
      <c r="A496" s="29"/>
      <c r="B496" s="192"/>
      <c r="C496" s="5"/>
      <c r="D496" s="286"/>
      <c r="E496" s="769"/>
      <c r="F496" s="787"/>
    </row>
    <row r="497" spans="1:6" s="276" customFormat="1">
      <c r="A497" s="29"/>
      <c r="B497" s="192" t="s">
        <v>831</v>
      </c>
      <c r="C497" s="5"/>
      <c r="D497" s="286"/>
      <c r="E497" s="769"/>
      <c r="F497" s="702"/>
    </row>
    <row r="498" spans="1:6" s="276" customFormat="1">
      <c r="A498" s="29"/>
      <c r="B498" s="192"/>
      <c r="C498" s="5"/>
      <c r="D498" s="286"/>
      <c r="E498" s="769"/>
      <c r="F498" s="702"/>
    </row>
    <row r="499" spans="1:6" s="276" customFormat="1">
      <c r="A499" s="29"/>
      <c r="B499" s="192" t="s">
        <v>832</v>
      </c>
      <c r="C499" s="5"/>
      <c r="D499" s="286"/>
      <c r="E499" s="769"/>
      <c r="F499" s="702"/>
    </row>
    <row r="500" spans="1:6" s="276" customFormat="1">
      <c r="A500" s="29"/>
      <c r="B500" s="192"/>
      <c r="C500" s="5"/>
      <c r="D500" s="286"/>
      <c r="E500" s="769"/>
      <c r="F500" s="702"/>
    </row>
    <row r="501" spans="1:6" s="276" customFormat="1">
      <c r="A501" s="29"/>
      <c r="B501" s="192" t="s">
        <v>842</v>
      </c>
      <c r="C501" s="5"/>
      <c r="D501" s="286"/>
      <c r="E501" s="769"/>
      <c r="F501" s="702"/>
    </row>
    <row r="502" spans="1:6" s="276" customFormat="1">
      <c r="A502" s="29"/>
      <c r="B502" s="192"/>
      <c r="C502" s="5"/>
      <c r="D502" s="286"/>
      <c r="E502" s="769"/>
      <c r="F502" s="787"/>
    </row>
    <row r="503" spans="1:6" s="276" customFormat="1">
      <c r="A503" s="29"/>
      <c r="B503" s="192"/>
      <c r="C503" s="5"/>
      <c r="D503" s="286"/>
      <c r="E503" s="769"/>
      <c r="F503" s="787"/>
    </row>
    <row r="504" spans="1:6" s="276" customFormat="1">
      <c r="A504" s="29"/>
      <c r="B504" s="192"/>
      <c r="C504" s="5"/>
      <c r="D504" s="286"/>
      <c r="E504" s="769"/>
      <c r="F504" s="787"/>
    </row>
    <row r="505" spans="1:6" s="276" customFormat="1">
      <c r="A505" s="29"/>
      <c r="B505" s="192"/>
      <c r="C505" s="5"/>
      <c r="D505" s="286"/>
      <c r="E505" s="769"/>
      <c r="F505" s="787"/>
    </row>
    <row r="506" spans="1:6" s="276" customFormat="1">
      <c r="A506" s="29"/>
      <c r="B506" s="192"/>
      <c r="C506" s="5"/>
      <c r="D506" s="286"/>
      <c r="E506" s="769"/>
      <c r="F506" s="787"/>
    </row>
    <row r="507" spans="1:6" s="276" customFormat="1">
      <c r="A507" s="29"/>
      <c r="B507" s="192"/>
      <c r="C507" s="5"/>
      <c r="D507" s="286"/>
      <c r="E507" s="769"/>
      <c r="F507" s="787"/>
    </row>
    <row r="508" spans="1:6" s="276" customFormat="1">
      <c r="A508" s="29"/>
      <c r="B508" s="192"/>
      <c r="C508" s="5"/>
      <c r="D508" s="286"/>
      <c r="E508" s="769"/>
      <c r="F508" s="787"/>
    </row>
    <row r="509" spans="1:6" s="276" customFormat="1">
      <c r="A509" s="29"/>
      <c r="B509" s="192"/>
      <c r="C509" s="5"/>
      <c r="D509" s="286"/>
      <c r="E509" s="769"/>
      <c r="F509" s="787"/>
    </row>
    <row r="510" spans="1:6" s="276" customFormat="1">
      <c r="A510" s="29"/>
      <c r="B510" s="192"/>
      <c r="C510" s="5"/>
      <c r="D510" s="286"/>
      <c r="E510" s="769"/>
      <c r="F510" s="787"/>
    </row>
    <row r="511" spans="1:6" s="276" customFormat="1">
      <c r="A511" s="29"/>
      <c r="B511" s="192"/>
      <c r="C511" s="5"/>
      <c r="D511" s="286"/>
      <c r="E511" s="769"/>
      <c r="F511" s="787"/>
    </row>
    <row r="512" spans="1:6" s="276" customFormat="1">
      <c r="A512" s="29"/>
      <c r="B512" s="192"/>
      <c r="C512" s="5"/>
      <c r="D512" s="286"/>
      <c r="E512" s="769"/>
      <c r="F512" s="787"/>
    </row>
    <row r="513" spans="1:8" s="276" customFormat="1">
      <c r="A513" s="29"/>
      <c r="B513" s="192"/>
      <c r="C513" s="5"/>
      <c r="D513" s="286"/>
      <c r="E513" s="769"/>
      <c r="F513" s="787"/>
    </row>
    <row r="514" spans="1:8" s="276" customFormat="1">
      <c r="A514" s="295"/>
      <c r="B514" s="287" t="s">
        <v>541</v>
      </c>
      <c r="C514" s="98"/>
      <c r="D514" s="299"/>
      <c r="E514" s="784"/>
      <c r="F514" s="788"/>
    </row>
    <row r="515" spans="1:8" s="276" customFormat="1">
      <c r="A515" s="13"/>
      <c r="B515" s="215"/>
      <c r="C515" s="13"/>
      <c r="D515" s="215"/>
      <c r="E515" s="789"/>
      <c r="F515" s="790"/>
    </row>
    <row r="516" spans="1:8" s="276" customFormat="1">
      <c r="A516" s="29"/>
      <c r="B516" s="192"/>
      <c r="C516" s="29"/>
      <c r="D516" s="285"/>
      <c r="E516" s="769"/>
      <c r="F516" s="702"/>
    </row>
    <row r="517" spans="1:8" s="276" customFormat="1">
      <c r="A517" s="29">
        <v>11</v>
      </c>
      <c r="B517" s="192" t="s">
        <v>542</v>
      </c>
      <c r="C517" s="29"/>
      <c r="D517" s="285"/>
      <c r="E517" s="769"/>
      <c r="F517" s="787"/>
    </row>
    <row r="518" spans="1:8" s="276" customFormat="1">
      <c r="A518" s="29"/>
      <c r="B518" s="192"/>
      <c r="C518" s="29"/>
      <c r="D518" s="285"/>
      <c r="E518" s="769"/>
      <c r="F518" s="702"/>
    </row>
    <row r="519" spans="1:8" s="276" customFormat="1">
      <c r="A519" s="293">
        <v>15.1</v>
      </c>
      <c r="B519" s="192" t="s">
        <v>543</v>
      </c>
      <c r="C519" s="5" t="s">
        <v>321</v>
      </c>
      <c r="D519" s="286">
        <v>1</v>
      </c>
      <c r="E519" s="769"/>
      <c r="F519" s="702"/>
    </row>
    <row r="520" spans="1:8" s="276" customFormat="1">
      <c r="A520" s="29"/>
      <c r="B520" s="192" t="s">
        <v>356</v>
      </c>
      <c r="C520" s="29"/>
      <c r="D520" s="285"/>
      <c r="E520" s="769"/>
      <c r="F520" s="702"/>
    </row>
    <row r="521" spans="1:8" s="276" customFormat="1">
      <c r="A521" s="29"/>
      <c r="B521" s="192"/>
      <c r="C521" s="29"/>
      <c r="D521" s="285"/>
      <c r="E521" s="769"/>
      <c r="F521" s="702"/>
    </row>
    <row r="522" spans="1:8" s="276" customFormat="1">
      <c r="A522" s="295"/>
      <c r="B522" s="287" t="s">
        <v>356</v>
      </c>
      <c r="C522" s="295"/>
      <c r="D522" s="288"/>
      <c r="E522" s="784"/>
      <c r="F522" s="788"/>
    </row>
    <row r="523" spans="1:8" s="276" customFormat="1">
      <c r="A523" s="5"/>
      <c r="B523" s="279"/>
      <c r="C523" s="29"/>
      <c r="D523" s="286"/>
      <c r="E523" s="769"/>
      <c r="F523" s="702"/>
    </row>
    <row r="524" spans="1:8" s="276" customFormat="1">
      <c r="A524" s="29"/>
      <c r="B524" s="284" t="s">
        <v>544</v>
      </c>
      <c r="C524" s="29"/>
      <c r="D524" s="285"/>
      <c r="E524" s="769"/>
      <c r="F524" s="702"/>
    </row>
    <row r="525" spans="1:8" s="276" customFormat="1">
      <c r="A525" s="29"/>
      <c r="B525" s="192"/>
      <c r="C525" s="29"/>
      <c r="D525" s="285"/>
      <c r="E525" s="769"/>
      <c r="F525" s="702"/>
    </row>
    <row r="526" spans="1:8" s="276" customFormat="1" ht="31">
      <c r="A526" s="293">
        <v>1</v>
      </c>
      <c r="B526" s="283" t="s">
        <v>833</v>
      </c>
      <c r="C526" s="29"/>
      <c r="D526" s="285"/>
      <c r="E526" s="769"/>
      <c r="F526" s="702"/>
      <c r="H526" s="97">
        <v>243.59861591695503</v>
      </c>
    </row>
    <row r="527" spans="1:8" s="276" customFormat="1">
      <c r="A527" s="293"/>
      <c r="B527" s="283"/>
      <c r="C527" s="29"/>
      <c r="D527" s="285"/>
      <c r="E527" s="769"/>
      <c r="F527" s="702"/>
      <c r="H527" s="97"/>
    </row>
    <row r="528" spans="1:8" s="276" customFormat="1" ht="31">
      <c r="A528" s="293">
        <v>2</v>
      </c>
      <c r="B528" s="283" t="s">
        <v>834</v>
      </c>
      <c r="C528" s="29"/>
      <c r="D528" s="285"/>
      <c r="E528" s="769"/>
      <c r="F528" s="702"/>
    </row>
    <row r="529" spans="1:6" s="276" customFormat="1">
      <c r="A529" s="293"/>
      <c r="B529" s="283"/>
      <c r="C529" s="29"/>
      <c r="D529" s="285"/>
      <c r="E529" s="769"/>
      <c r="F529" s="702"/>
    </row>
    <row r="530" spans="1:6" s="276" customFormat="1" ht="31">
      <c r="A530" s="293">
        <v>3</v>
      </c>
      <c r="B530" s="283" t="s">
        <v>835</v>
      </c>
      <c r="C530" s="29"/>
      <c r="D530" s="285"/>
      <c r="E530" s="769"/>
      <c r="F530" s="702"/>
    </row>
    <row r="531" spans="1:6" s="276" customFormat="1">
      <c r="A531" s="293"/>
      <c r="B531" s="283"/>
      <c r="C531" s="29"/>
      <c r="D531" s="285"/>
      <c r="E531" s="769"/>
      <c r="F531" s="702"/>
    </row>
    <row r="532" spans="1:6" s="276" customFormat="1" ht="31">
      <c r="A532" s="293">
        <v>4</v>
      </c>
      <c r="B532" s="283" t="s">
        <v>836</v>
      </c>
      <c r="C532" s="29"/>
      <c r="D532" s="103"/>
      <c r="E532" s="769"/>
      <c r="F532" s="702"/>
    </row>
    <row r="533" spans="1:6" s="276" customFormat="1">
      <c r="A533" s="293"/>
      <c r="B533" s="283"/>
      <c r="C533" s="29"/>
      <c r="D533" s="103"/>
      <c r="E533" s="769"/>
      <c r="F533" s="702"/>
    </row>
    <row r="534" spans="1:6" s="276" customFormat="1" ht="31">
      <c r="A534" s="5" t="s">
        <v>416</v>
      </c>
      <c r="B534" s="283" t="s">
        <v>837</v>
      </c>
      <c r="C534" s="29"/>
      <c r="D534" s="285"/>
      <c r="E534" s="769"/>
      <c r="F534" s="702"/>
    </row>
    <row r="535" spans="1:6" s="276" customFormat="1">
      <c r="A535" s="5"/>
      <c r="B535" s="283"/>
      <c r="C535" s="29"/>
      <c r="D535" s="285"/>
      <c r="E535" s="769"/>
      <c r="F535" s="702"/>
    </row>
    <row r="536" spans="1:6" s="276" customFormat="1" ht="31">
      <c r="A536" s="5">
        <v>6</v>
      </c>
      <c r="B536" s="283" t="s">
        <v>838</v>
      </c>
      <c r="C536" s="29"/>
      <c r="D536" s="285"/>
      <c r="E536" s="769"/>
      <c r="F536" s="702"/>
    </row>
    <row r="537" spans="1:6" s="276" customFormat="1">
      <c r="A537" s="5"/>
      <c r="B537" s="283"/>
      <c r="C537" s="29"/>
      <c r="D537" s="285"/>
      <c r="E537" s="769"/>
      <c r="F537" s="702"/>
    </row>
    <row r="538" spans="1:6" s="276" customFormat="1" ht="31">
      <c r="A538" s="293">
        <v>7</v>
      </c>
      <c r="B538" s="283" t="s">
        <v>839</v>
      </c>
      <c r="C538" s="29"/>
      <c r="D538" s="285"/>
      <c r="E538" s="769"/>
      <c r="F538" s="702"/>
    </row>
    <row r="539" spans="1:6" s="276" customFormat="1">
      <c r="A539" s="293"/>
      <c r="B539" s="283"/>
      <c r="C539" s="29"/>
      <c r="D539" s="285"/>
      <c r="E539" s="769"/>
      <c r="F539" s="702"/>
    </row>
    <row r="540" spans="1:6" s="276" customFormat="1" ht="31">
      <c r="A540" s="254">
        <v>8</v>
      </c>
      <c r="B540" s="283" t="s">
        <v>840</v>
      </c>
      <c r="C540" s="29"/>
      <c r="D540" s="285"/>
      <c r="E540" s="769"/>
      <c r="F540" s="702"/>
    </row>
    <row r="541" spans="1:6" s="276" customFormat="1">
      <c r="A541" s="254"/>
      <c r="B541" s="283"/>
      <c r="C541" s="29"/>
      <c r="D541" s="285"/>
      <c r="E541" s="769"/>
      <c r="F541" s="702"/>
    </row>
    <row r="542" spans="1:6" s="276" customFormat="1" ht="31">
      <c r="A542" s="5">
        <v>9</v>
      </c>
      <c r="B542" s="283" t="s">
        <v>841</v>
      </c>
      <c r="C542" s="29"/>
      <c r="D542" s="285"/>
      <c r="E542" s="769"/>
      <c r="F542" s="702"/>
    </row>
    <row r="543" spans="1:6" s="276" customFormat="1">
      <c r="A543" s="5"/>
      <c r="B543" s="283"/>
      <c r="C543" s="29"/>
      <c r="D543" s="285"/>
      <c r="E543" s="769"/>
      <c r="F543" s="702"/>
    </row>
    <row r="544" spans="1:6" s="276" customFormat="1" ht="31">
      <c r="A544" s="254">
        <v>10</v>
      </c>
      <c r="B544" s="283" t="s">
        <v>843</v>
      </c>
      <c r="C544" s="29"/>
      <c r="D544" s="285"/>
      <c r="E544" s="769"/>
      <c r="F544" s="702"/>
    </row>
    <row r="545" spans="1:6" s="276" customFormat="1">
      <c r="A545" s="254"/>
      <c r="B545" s="283"/>
      <c r="C545" s="29"/>
      <c r="D545" s="285"/>
      <c r="E545" s="769"/>
      <c r="F545" s="702"/>
    </row>
    <row r="546" spans="1:6" s="276" customFormat="1" ht="46.5">
      <c r="A546" s="254">
        <v>11</v>
      </c>
      <c r="B546" s="283" t="s">
        <v>844</v>
      </c>
      <c r="C546" s="29"/>
      <c r="D546" s="285"/>
      <c r="E546" s="769"/>
      <c r="F546" s="787"/>
    </row>
    <row r="547" spans="1:6" s="276" customFormat="1">
      <c r="A547" s="293">
        <v>12</v>
      </c>
      <c r="B547" s="192" t="s">
        <v>545</v>
      </c>
      <c r="C547" s="29"/>
      <c r="D547" s="285"/>
      <c r="E547" s="769"/>
      <c r="F547" s="702"/>
    </row>
    <row r="548" spans="1:6" s="276" customFormat="1">
      <c r="A548" s="293"/>
      <c r="B548" s="192"/>
      <c r="C548" s="29"/>
      <c r="D548" s="285"/>
      <c r="E548" s="769"/>
      <c r="F548" s="702"/>
    </row>
    <row r="549" spans="1:6" s="276" customFormat="1">
      <c r="A549" s="293">
        <v>13</v>
      </c>
      <c r="B549" s="192" t="s">
        <v>546</v>
      </c>
      <c r="C549" s="29"/>
      <c r="D549" s="285"/>
      <c r="E549" s="769"/>
      <c r="F549" s="702"/>
    </row>
    <row r="550" spans="1:6" s="276" customFormat="1">
      <c r="A550" s="293"/>
      <c r="B550" s="192"/>
      <c r="C550" s="29"/>
      <c r="D550" s="285"/>
      <c r="E550" s="769"/>
      <c r="F550" s="702"/>
    </row>
    <row r="551" spans="1:6" s="276" customFormat="1">
      <c r="A551" s="293">
        <v>19</v>
      </c>
      <c r="B551" s="192" t="s">
        <v>547</v>
      </c>
      <c r="C551" s="29"/>
      <c r="D551" s="285"/>
      <c r="E551" s="769"/>
      <c r="F551" s="787"/>
    </row>
    <row r="552" spans="1:6" s="276" customFormat="1">
      <c r="A552" s="293"/>
      <c r="B552" s="192"/>
      <c r="C552" s="29"/>
      <c r="D552" s="285"/>
      <c r="E552" s="769"/>
      <c r="F552" s="787"/>
    </row>
    <row r="553" spans="1:6" s="276" customFormat="1">
      <c r="A553" s="29">
        <v>20</v>
      </c>
      <c r="B553" s="279" t="s">
        <v>548</v>
      </c>
      <c r="C553" s="29"/>
      <c r="D553" s="285"/>
      <c r="E553" s="769"/>
      <c r="F553" s="702"/>
    </row>
    <row r="554" spans="1:6" s="276" customFormat="1">
      <c r="A554" s="29"/>
      <c r="B554" s="279"/>
      <c r="C554" s="29"/>
      <c r="D554" s="285"/>
      <c r="E554" s="769"/>
      <c r="F554" s="702"/>
    </row>
    <row r="555" spans="1:6" s="276" customFormat="1">
      <c r="A555" s="295">
        <v>21</v>
      </c>
      <c r="B555" s="287" t="s">
        <v>549</v>
      </c>
      <c r="C555" s="295"/>
      <c r="D555" s="288"/>
      <c r="E555" s="784"/>
      <c r="F555" s="712"/>
    </row>
    <row r="556" spans="1:6" s="276" customFormat="1">
      <c r="A556" s="285"/>
      <c r="B556" s="192"/>
      <c r="C556" s="285"/>
      <c r="D556" s="285"/>
      <c r="E556" s="797"/>
      <c r="F556" s="797"/>
    </row>
    <row r="557" spans="1:6" s="276" customFormat="1">
      <c r="A557" s="285"/>
      <c r="B557" s="192"/>
      <c r="C557" s="285"/>
      <c r="D557" s="285"/>
      <c r="E557" s="797"/>
      <c r="F557" s="797"/>
    </row>
    <row r="558" spans="1:6" s="276" customFormat="1">
      <c r="A558" s="285"/>
      <c r="B558" s="192"/>
      <c r="C558" s="285"/>
      <c r="D558" s="285"/>
      <c r="E558" s="797"/>
      <c r="F558" s="797"/>
    </row>
    <row r="559" spans="1:6" s="276" customFormat="1">
      <c r="A559" s="285"/>
      <c r="B559" s="279"/>
      <c r="C559" s="285"/>
      <c r="D559" s="285"/>
      <c r="E559" s="797"/>
      <c r="F559" s="797"/>
    </row>
    <row r="560" spans="1:6" s="276" customFormat="1">
      <c r="A560" s="285"/>
      <c r="B560" s="192"/>
      <c r="C560" s="285"/>
      <c r="D560" s="285"/>
      <c r="E560" s="797"/>
      <c r="F560" s="797"/>
    </row>
    <row r="561" spans="1:6" s="276" customFormat="1">
      <c r="A561" s="285"/>
      <c r="B561" s="192"/>
      <c r="C561" s="285"/>
      <c r="D561" s="285"/>
      <c r="E561" s="797"/>
      <c r="F561" s="797"/>
    </row>
    <row r="562" spans="1:6" s="276" customFormat="1">
      <c r="A562" s="285"/>
      <c r="B562" s="279"/>
      <c r="C562" s="285"/>
      <c r="D562" s="285"/>
      <c r="E562" s="797"/>
      <c r="F562" s="797"/>
    </row>
    <row r="563" spans="1:6" s="276" customFormat="1">
      <c r="A563" s="103"/>
      <c r="B563" s="280"/>
      <c r="C563" s="285"/>
      <c r="D563" s="103"/>
      <c r="E563" s="797"/>
      <c r="F563" s="797"/>
    </row>
  </sheetData>
  <pageMargins left="0.70866141732283505" right="0.70866141732283505" top="0.74803149606299202" bottom="0.74803149606299202" header="0.31496062992126" footer="0.31496062992126"/>
  <pageSetup scale="67" firstPageNumber="63" orientation="portrait" useFirstPageNumber="1" r:id="rId1"/>
  <headerFooter>
    <oddHeader>&amp;R&amp;"Book Antiqua,Bold Italic"Proposed Alterations</oddHeader>
    <oddFooter>&amp;C&amp;"Book Antiqua,Bold Italic"Page &amp;P&amp;R&amp;"Book Antiqua,Bold Italic"Electrical Works</oddFooter>
  </headerFooter>
  <rowBreaks count="11" manualBreakCount="11">
    <brk id="49" max="5" man="1"/>
    <brk id="100" max="5" man="1"/>
    <brk id="153" max="5" man="1"/>
    <brk id="207" max="5" man="1"/>
    <brk id="258" max="5" man="1"/>
    <brk id="309" max="5" man="1"/>
    <brk id="340" max="5" man="1"/>
    <brk id="385" max="5" man="1"/>
    <brk id="426" max="5" man="1"/>
    <brk id="468" max="5" man="1"/>
    <brk id="522" max="5"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00655-8E11-486C-97F9-9F96581EA9A1}">
  <dimension ref="A1:J47"/>
  <sheetViews>
    <sheetView view="pageBreakPreview" topLeftCell="A23" zoomScaleNormal="100" zoomScaleSheetLayoutView="100" workbookViewId="0">
      <selection activeCell="M48" sqref="M48"/>
    </sheetView>
  </sheetViews>
  <sheetFormatPr defaultRowHeight="14.5"/>
  <sheetData>
    <row r="1" spans="1:10">
      <c r="A1" s="813" t="s">
        <v>584</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FE881-610F-42C6-956C-F96260DF9F7C}">
  <dimension ref="A1:E919"/>
  <sheetViews>
    <sheetView view="pageBreakPreview" topLeftCell="A883" zoomScale="60" zoomScaleNormal="100" workbookViewId="0">
      <selection activeCell="K906" sqref="K906"/>
    </sheetView>
  </sheetViews>
  <sheetFormatPr defaultRowHeight="15.5"/>
  <cols>
    <col min="1" max="1" width="7.1796875" style="29" customWidth="1"/>
    <col min="2" max="2" width="62.54296875" style="514" customWidth="1"/>
    <col min="3" max="3" width="18.1796875" style="514" customWidth="1"/>
    <col min="4" max="4" width="25.453125" style="511" customWidth="1"/>
    <col min="5" max="5" width="4.453125" customWidth="1"/>
  </cols>
  <sheetData>
    <row r="1" spans="1:4" s="503" customFormat="1">
      <c r="A1" s="499"/>
      <c r="B1" s="500" t="s">
        <v>1156</v>
      </c>
      <c r="C1" s="501" t="s">
        <v>879</v>
      </c>
      <c r="D1" s="502"/>
    </row>
    <row r="2" spans="1:4" s="503" customFormat="1">
      <c r="A2" s="28"/>
      <c r="B2" s="504"/>
      <c r="C2" s="505"/>
      <c r="D2" s="506"/>
    </row>
    <row r="3" spans="1:4" s="503" customFormat="1">
      <c r="A3" s="28"/>
      <c r="B3" s="507" t="s">
        <v>882</v>
      </c>
      <c r="C3" s="508"/>
      <c r="D3" s="506"/>
    </row>
    <row r="4" spans="1:4">
      <c r="B4" s="509"/>
      <c r="C4" s="510"/>
    </row>
    <row r="5" spans="1:4">
      <c r="A5" s="29" t="s">
        <v>883</v>
      </c>
      <c r="B5" s="512" t="s">
        <v>884</v>
      </c>
      <c r="C5" s="513"/>
    </row>
    <row r="6" spans="1:4">
      <c r="B6" s="509"/>
      <c r="C6" s="510"/>
    </row>
    <row r="7" spans="1:4" ht="62">
      <c r="B7" s="509" t="s">
        <v>885</v>
      </c>
      <c r="C7" s="510"/>
    </row>
    <row r="8" spans="1:4">
      <c r="B8" s="509"/>
      <c r="C8" s="510"/>
    </row>
    <row r="9" spans="1:4">
      <c r="A9" s="29" t="s">
        <v>886</v>
      </c>
      <c r="B9" s="512" t="s">
        <v>887</v>
      </c>
      <c r="C9" s="513"/>
    </row>
    <row r="10" spans="1:4">
      <c r="B10" s="509"/>
      <c r="C10" s="510"/>
    </row>
    <row r="11" spans="1:4" ht="46.5">
      <c r="B11" s="509" t="s">
        <v>888</v>
      </c>
      <c r="C11" s="510"/>
    </row>
    <row r="12" spans="1:4">
      <c r="B12" s="509"/>
      <c r="C12" s="510"/>
    </row>
    <row r="13" spans="1:4" ht="31">
      <c r="B13" s="509" t="s">
        <v>889</v>
      </c>
      <c r="C13" s="510"/>
    </row>
    <row r="14" spans="1:4">
      <c r="B14" s="509"/>
      <c r="C14" s="510"/>
    </row>
    <row r="15" spans="1:4">
      <c r="B15" s="509"/>
      <c r="C15" s="510"/>
    </row>
    <row r="16" spans="1:4">
      <c r="B16" s="509"/>
      <c r="C16" s="510"/>
    </row>
    <row r="17" spans="2:3">
      <c r="B17" s="509"/>
      <c r="C17" s="510"/>
    </row>
    <row r="18" spans="2:3">
      <c r="B18" s="509"/>
      <c r="C18" s="510"/>
    </row>
    <row r="19" spans="2:3">
      <c r="B19" s="509"/>
      <c r="C19" s="510"/>
    </row>
    <row r="20" spans="2:3">
      <c r="B20" s="509"/>
      <c r="C20" s="510"/>
    </row>
    <row r="21" spans="2:3">
      <c r="B21" s="509"/>
      <c r="C21" s="510"/>
    </row>
    <row r="22" spans="2:3">
      <c r="B22" s="509"/>
      <c r="C22" s="510"/>
    </row>
    <row r="23" spans="2:3">
      <c r="B23" s="509"/>
      <c r="C23" s="510"/>
    </row>
    <row r="24" spans="2:3">
      <c r="B24" s="509"/>
      <c r="C24" s="510"/>
    </row>
    <row r="25" spans="2:3">
      <c r="B25" s="509"/>
      <c r="C25" s="510"/>
    </row>
    <row r="26" spans="2:3">
      <c r="B26" s="509"/>
      <c r="C26" s="510"/>
    </row>
    <row r="27" spans="2:3">
      <c r="C27" s="510"/>
    </row>
    <row r="28" spans="2:3">
      <c r="C28" s="510"/>
    </row>
    <row r="29" spans="2:3">
      <c r="C29" s="510"/>
    </row>
    <row r="30" spans="2:3">
      <c r="C30" s="510"/>
    </row>
    <row r="31" spans="2:3">
      <c r="C31" s="510"/>
    </row>
    <row r="32" spans="2:3">
      <c r="C32" s="510"/>
    </row>
    <row r="33" spans="2:3">
      <c r="C33" s="510"/>
    </row>
    <row r="34" spans="2:3">
      <c r="C34" s="510"/>
    </row>
    <row r="35" spans="2:3">
      <c r="C35" s="510"/>
    </row>
    <row r="36" spans="2:3">
      <c r="C36" s="510"/>
    </row>
    <row r="37" spans="2:3">
      <c r="C37" s="510"/>
    </row>
    <row r="38" spans="2:3">
      <c r="C38" s="510"/>
    </row>
    <row r="39" spans="2:3">
      <c r="C39" s="510"/>
    </row>
    <row r="40" spans="2:3">
      <c r="C40" s="510"/>
    </row>
    <row r="41" spans="2:3">
      <c r="C41" s="510"/>
    </row>
    <row r="42" spans="2:3">
      <c r="C42" s="510"/>
    </row>
    <row r="43" spans="2:3">
      <c r="C43" s="510"/>
    </row>
    <row r="44" spans="2:3">
      <c r="C44" s="510"/>
    </row>
    <row r="45" spans="2:3">
      <c r="C45" s="510"/>
    </row>
    <row r="46" spans="2:3">
      <c r="B46" s="509"/>
      <c r="C46" s="510"/>
    </row>
    <row r="47" spans="2:3">
      <c r="B47" s="509"/>
      <c r="C47" s="510"/>
    </row>
    <row r="48" spans="2:3">
      <c r="B48" s="509"/>
      <c r="C48" s="510"/>
    </row>
    <row r="49" spans="1:4">
      <c r="B49" s="509"/>
      <c r="C49" s="510"/>
    </row>
    <row r="50" spans="1:4">
      <c r="B50" s="509"/>
      <c r="C50" s="510"/>
    </row>
    <row r="51" spans="1:4">
      <c r="B51" s="509"/>
      <c r="C51" s="510"/>
    </row>
    <row r="52" spans="1:4">
      <c r="B52" s="509"/>
      <c r="C52" s="510"/>
    </row>
    <row r="53" spans="1:4">
      <c r="B53" s="515"/>
      <c r="C53" s="516"/>
    </row>
    <row r="54" spans="1:4">
      <c r="A54" s="517"/>
      <c r="B54" s="518" t="s">
        <v>890</v>
      </c>
      <c r="C54" s="519"/>
      <c r="D54" s="520"/>
    </row>
    <row r="55" spans="1:4" ht="6.75" customHeight="1">
      <c r="A55" s="521"/>
      <c r="B55" s="522"/>
      <c r="C55" s="523"/>
      <c r="D55" s="523"/>
    </row>
    <row r="56" spans="1:4" ht="7.5" customHeight="1">
      <c r="A56" s="524"/>
      <c r="B56" s="525"/>
      <c r="C56" s="526"/>
      <c r="D56" s="526"/>
    </row>
    <row r="57" spans="1:4">
      <c r="B57" s="527" t="s">
        <v>1551</v>
      </c>
      <c r="C57" s="519" t="s">
        <v>879</v>
      </c>
      <c r="D57" s="520" t="s">
        <v>1553</v>
      </c>
    </row>
    <row r="58" spans="1:4">
      <c r="B58" s="528" t="s">
        <v>891</v>
      </c>
      <c r="C58" s="516"/>
    </row>
    <row r="59" spans="1:4">
      <c r="B59" s="528"/>
      <c r="C59" s="516"/>
    </row>
    <row r="60" spans="1:4">
      <c r="B60" s="529" t="s">
        <v>892</v>
      </c>
      <c r="C60" s="516"/>
    </row>
    <row r="61" spans="1:4">
      <c r="B61" s="509"/>
      <c r="C61" s="816"/>
    </row>
    <row r="62" spans="1:4" ht="46.5">
      <c r="B62" s="509" t="s">
        <v>893</v>
      </c>
      <c r="C62" s="816"/>
    </row>
    <row r="63" spans="1:4">
      <c r="B63" s="509"/>
      <c r="C63" s="516"/>
    </row>
    <row r="64" spans="1:4" ht="31">
      <c r="B64" s="509" t="s">
        <v>894</v>
      </c>
      <c r="C64" s="516"/>
    </row>
    <row r="65" spans="2:3">
      <c r="B65" s="509"/>
      <c r="C65" s="516"/>
    </row>
    <row r="66" spans="2:3" ht="46.5">
      <c r="B66" s="509" t="s">
        <v>895</v>
      </c>
      <c r="C66" s="516"/>
    </row>
    <row r="67" spans="2:3">
      <c r="B67" s="509"/>
      <c r="C67" s="516"/>
    </row>
    <row r="68" spans="2:3">
      <c r="B68" s="509" t="s">
        <v>896</v>
      </c>
      <c r="C68" s="516"/>
    </row>
    <row r="69" spans="2:3">
      <c r="B69" s="509"/>
      <c r="C69" s="516"/>
    </row>
    <row r="70" spans="2:3">
      <c r="B70" s="509" t="s">
        <v>897</v>
      </c>
      <c r="C70" s="516"/>
    </row>
    <row r="71" spans="2:3">
      <c r="B71" s="509"/>
      <c r="C71" s="516"/>
    </row>
    <row r="72" spans="2:3" ht="31">
      <c r="B72" s="509" t="s">
        <v>898</v>
      </c>
      <c r="C72" s="516"/>
    </row>
    <row r="73" spans="2:3">
      <c r="B73" s="530"/>
      <c r="C73" s="531"/>
    </row>
    <row r="74" spans="2:3" ht="46.5">
      <c r="B74" s="532" t="s">
        <v>899</v>
      </c>
      <c r="C74" s="516"/>
    </row>
    <row r="75" spans="2:3">
      <c r="B75" s="532"/>
      <c r="C75" s="516"/>
    </row>
    <row r="76" spans="2:3" ht="46.5">
      <c r="B76" s="532" t="s">
        <v>900</v>
      </c>
      <c r="C76" s="516"/>
    </row>
    <row r="77" spans="2:3">
      <c r="B77" s="532"/>
      <c r="C77" s="516"/>
    </row>
    <row r="78" spans="2:3">
      <c r="B78" s="532" t="s">
        <v>901</v>
      </c>
      <c r="C78" s="516"/>
    </row>
    <row r="79" spans="2:3">
      <c r="B79" s="532"/>
      <c r="C79" s="516"/>
    </row>
    <row r="80" spans="2:3">
      <c r="B80" s="532"/>
      <c r="C80" s="516"/>
    </row>
    <row r="81" spans="2:3">
      <c r="B81" s="532"/>
      <c r="C81" s="516"/>
    </row>
    <row r="82" spans="2:3">
      <c r="B82" s="532"/>
      <c r="C82" s="516"/>
    </row>
    <row r="83" spans="2:3">
      <c r="B83" s="532"/>
      <c r="C83" s="516"/>
    </row>
    <row r="84" spans="2:3">
      <c r="B84" s="532"/>
      <c r="C84" s="516"/>
    </row>
    <row r="85" spans="2:3">
      <c r="B85" s="532"/>
      <c r="C85" s="516"/>
    </row>
    <row r="86" spans="2:3">
      <c r="B86" s="532"/>
      <c r="C86" s="516"/>
    </row>
    <row r="87" spans="2:3">
      <c r="B87" s="532"/>
      <c r="C87" s="516"/>
    </row>
    <row r="88" spans="2:3">
      <c r="B88" s="532"/>
      <c r="C88" s="516"/>
    </row>
    <row r="89" spans="2:3">
      <c r="B89" s="532"/>
      <c r="C89" s="516"/>
    </row>
    <row r="90" spans="2:3">
      <c r="B90" s="532"/>
      <c r="C90" s="516"/>
    </row>
    <row r="91" spans="2:3">
      <c r="B91" s="532"/>
      <c r="C91" s="516"/>
    </row>
    <row r="92" spans="2:3">
      <c r="B92" s="532"/>
      <c r="C92" s="516"/>
    </row>
    <row r="93" spans="2:3">
      <c r="B93" s="532"/>
      <c r="C93" s="516"/>
    </row>
    <row r="94" spans="2:3">
      <c r="B94" s="532"/>
      <c r="C94" s="516"/>
    </row>
    <row r="95" spans="2:3">
      <c r="B95" s="532"/>
      <c r="C95" s="516"/>
    </row>
    <row r="96" spans="2:3">
      <c r="B96" s="532"/>
      <c r="C96" s="516"/>
    </row>
    <row r="97" spans="1:4">
      <c r="B97" s="532"/>
      <c r="C97" s="516"/>
    </row>
    <row r="98" spans="1:4">
      <c r="B98" s="532"/>
      <c r="C98" s="516"/>
    </row>
    <row r="99" spans="1:4">
      <c r="B99" s="532"/>
      <c r="C99" s="516"/>
    </row>
    <row r="100" spans="1:4">
      <c r="B100" s="532"/>
      <c r="C100" s="516"/>
    </row>
    <row r="101" spans="1:4">
      <c r="B101" s="532"/>
      <c r="C101" s="516"/>
    </row>
    <row r="102" spans="1:4">
      <c r="B102" s="532"/>
      <c r="C102" s="516"/>
    </row>
    <row r="103" spans="1:4">
      <c r="B103" s="532"/>
      <c r="C103" s="516"/>
    </row>
    <row r="104" spans="1:4">
      <c r="B104" s="510"/>
      <c r="C104" s="516"/>
    </row>
    <row r="105" spans="1:4">
      <c r="A105" s="517"/>
      <c r="B105" s="518" t="s">
        <v>890</v>
      </c>
      <c r="C105" s="519"/>
      <c r="D105" s="520"/>
    </row>
    <row r="106" spans="1:4" ht="6.75" customHeight="1">
      <c r="A106" s="521"/>
      <c r="B106" s="522"/>
      <c r="C106" s="523"/>
      <c r="D106" s="523"/>
    </row>
    <row r="107" spans="1:4" ht="7.5" customHeight="1">
      <c r="A107" s="524"/>
      <c r="B107" s="525"/>
      <c r="C107" s="526"/>
      <c r="D107" s="526"/>
    </row>
    <row r="108" spans="1:4">
      <c r="B108" s="527" t="s">
        <v>1551</v>
      </c>
      <c r="C108" s="519" t="s">
        <v>879</v>
      </c>
      <c r="D108" s="520" t="s">
        <v>1553</v>
      </c>
    </row>
    <row r="109" spans="1:4">
      <c r="B109" s="528" t="s">
        <v>891</v>
      </c>
      <c r="C109" s="516"/>
    </row>
    <row r="110" spans="1:4">
      <c r="B110" s="509"/>
    </row>
    <row r="111" spans="1:4">
      <c r="B111" s="512" t="s">
        <v>902</v>
      </c>
    </row>
    <row r="112" spans="1:4">
      <c r="B112" s="533"/>
    </row>
    <row r="113" spans="1:4" ht="31">
      <c r="B113" s="534" t="s">
        <v>903</v>
      </c>
      <c r="C113" s="535"/>
      <c r="D113" s="531"/>
    </row>
    <row r="114" spans="1:4">
      <c r="B114" s="509"/>
      <c r="C114" s="510"/>
      <c r="D114" s="531"/>
    </row>
    <row r="115" spans="1:4" ht="77.5">
      <c r="B115" s="509" t="s">
        <v>904</v>
      </c>
      <c r="C115" s="510"/>
      <c r="D115" s="531"/>
    </row>
    <row r="116" spans="1:4">
      <c r="B116" s="509"/>
      <c r="C116" s="510"/>
      <c r="D116" s="531"/>
    </row>
    <row r="117" spans="1:4">
      <c r="B117" s="509" t="s">
        <v>905</v>
      </c>
      <c r="C117" s="510"/>
      <c r="D117" s="531"/>
    </row>
    <row r="118" spans="1:4">
      <c r="B118" s="509"/>
      <c r="C118" s="510"/>
      <c r="D118" s="531"/>
    </row>
    <row r="119" spans="1:4" ht="62">
      <c r="B119" s="509" t="s">
        <v>906</v>
      </c>
      <c r="C119" s="510"/>
      <c r="D119" s="531"/>
    </row>
    <row r="120" spans="1:4">
      <c r="B120" s="509"/>
      <c r="C120" s="510"/>
      <c r="D120" s="531"/>
    </row>
    <row r="121" spans="1:4">
      <c r="B121" s="509"/>
      <c r="C121" s="510"/>
      <c r="D121" s="531"/>
    </row>
    <row r="122" spans="1:4">
      <c r="B122" s="509"/>
      <c r="C122" s="536"/>
      <c r="D122" s="537"/>
    </row>
    <row r="123" spans="1:4">
      <c r="B123" s="509"/>
      <c r="C123" s="536"/>
      <c r="D123" s="531"/>
    </row>
    <row r="124" spans="1:4">
      <c r="B124" s="534"/>
      <c r="C124" s="538"/>
      <c r="D124" s="539"/>
    </row>
    <row r="125" spans="1:4">
      <c r="A125" s="29" t="s">
        <v>883</v>
      </c>
      <c r="B125" s="528" t="s">
        <v>907</v>
      </c>
      <c r="C125" s="540"/>
      <c r="D125" s="541"/>
    </row>
    <row r="126" spans="1:4">
      <c r="B126" s="534"/>
      <c r="C126" s="538"/>
      <c r="D126" s="539"/>
    </row>
    <row r="127" spans="1:4">
      <c r="B127" s="534" t="s">
        <v>908</v>
      </c>
      <c r="C127" s="538"/>
      <c r="D127" s="539"/>
    </row>
    <row r="128" spans="1:4">
      <c r="B128" s="509"/>
      <c r="C128" s="510"/>
      <c r="D128" s="530"/>
    </row>
    <row r="129" spans="2:4">
      <c r="B129" s="509" t="s">
        <v>909</v>
      </c>
      <c r="C129" s="510"/>
      <c r="D129" s="530"/>
    </row>
    <row r="130" spans="2:4">
      <c r="B130" s="509"/>
      <c r="C130" s="510"/>
      <c r="D130" s="530"/>
    </row>
    <row r="131" spans="2:4">
      <c r="B131" s="509" t="s">
        <v>910</v>
      </c>
      <c r="C131" s="510"/>
      <c r="D131" s="530"/>
    </row>
    <row r="132" spans="2:4">
      <c r="B132" s="509"/>
      <c r="C132" s="510"/>
      <c r="D132" s="530"/>
    </row>
    <row r="133" spans="2:4">
      <c r="B133" s="509" t="s">
        <v>911</v>
      </c>
      <c r="C133" s="510"/>
      <c r="D133" s="530"/>
    </row>
    <row r="134" spans="2:4">
      <c r="B134" s="509"/>
      <c r="C134" s="510"/>
      <c r="D134" s="530"/>
    </row>
    <row r="135" spans="2:4">
      <c r="B135" s="509" t="s">
        <v>912</v>
      </c>
      <c r="C135" s="509"/>
      <c r="D135" s="542"/>
    </row>
    <row r="136" spans="2:4">
      <c r="B136" s="509"/>
      <c r="C136" s="536"/>
      <c r="D136" s="543"/>
    </row>
    <row r="137" spans="2:4">
      <c r="B137" s="509"/>
      <c r="C137" s="510"/>
      <c r="D137" s="530"/>
    </row>
    <row r="138" spans="2:4">
      <c r="B138" s="509"/>
      <c r="C138" s="510"/>
      <c r="D138" s="530"/>
    </row>
    <row r="139" spans="2:4">
      <c r="B139" s="509"/>
      <c r="C139" s="510"/>
      <c r="D139" s="530"/>
    </row>
    <row r="140" spans="2:4">
      <c r="B140" s="509"/>
      <c r="C140" s="510"/>
      <c r="D140" s="530"/>
    </row>
    <row r="141" spans="2:4">
      <c r="B141" s="509"/>
      <c r="C141" s="510"/>
      <c r="D141" s="530"/>
    </row>
    <row r="142" spans="2:4">
      <c r="B142" s="509"/>
      <c r="C142" s="510"/>
      <c r="D142" s="530"/>
    </row>
    <row r="143" spans="2:4">
      <c r="B143" s="509"/>
      <c r="C143" s="510"/>
      <c r="D143" s="530"/>
    </row>
    <row r="144" spans="2:4">
      <c r="B144" s="509"/>
      <c r="C144" s="510"/>
      <c r="D144" s="530"/>
    </row>
    <row r="145" spans="1:4">
      <c r="B145" s="509"/>
      <c r="C145" s="536"/>
      <c r="D145" s="543"/>
    </row>
    <row r="146" spans="1:4">
      <c r="B146" s="509"/>
      <c r="C146" s="536"/>
      <c r="D146" s="543"/>
    </row>
    <row r="147" spans="1:4">
      <c r="B147" s="509"/>
      <c r="C147" s="536"/>
      <c r="D147" s="543"/>
    </row>
    <row r="148" spans="1:4">
      <c r="B148" s="509"/>
      <c r="C148" s="536"/>
      <c r="D148" s="543"/>
    </row>
    <row r="149" spans="1:4">
      <c r="B149" s="509"/>
      <c r="C149" s="536"/>
      <c r="D149" s="543"/>
    </row>
    <row r="150" spans="1:4">
      <c r="B150" s="509"/>
      <c r="C150" s="536"/>
      <c r="D150" s="543"/>
    </row>
    <row r="151" spans="1:4">
      <c r="B151" s="509"/>
      <c r="C151" s="536"/>
      <c r="D151" s="543"/>
    </row>
    <row r="152" spans="1:4">
      <c r="B152" s="509"/>
      <c r="C152" s="536"/>
      <c r="D152" s="543"/>
    </row>
    <row r="153" spans="1:4">
      <c r="B153" s="509"/>
      <c r="C153" s="536"/>
      <c r="D153" s="543"/>
    </row>
    <row r="154" spans="1:4">
      <c r="B154" s="509"/>
      <c r="C154" s="536"/>
      <c r="D154" s="543"/>
    </row>
    <row r="155" spans="1:4">
      <c r="B155" s="509"/>
      <c r="C155" s="536"/>
      <c r="D155" s="543"/>
    </row>
    <row r="156" spans="1:4">
      <c r="B156" s="509"/>
      <c r="C156" s="536"/>
      <c r="D156" s="543"/>
    </row>
    <row r="157" spans="1:4">
      <c r="B157" s="536"/>
      <c r="C157" s="536"/>
      <c r="D157" s="543"/>
    </row>
    <row r="158" spans="1:4">
      <c r="B158" s="536"/>
      <c r="C158" s="536"/>
      <c r="D158" s="543"/>
    </row>
    <row r="159" spans="1:4">
      <c r="B159" s="536"/>
      <c r="C159" s="536"/>
      <c r="D159" s="543"/>
    </row>
    <row r="160" spans="1:4">
      <c r="A160" s="517"/>
      <c r="B160" s="518" t="s">
        <v>890</v>
      </c>
      <c r="C160" s="519"/>
      <c r="D160" s="520"/>
    </row>
    <row r="161" spans="1:4" ht="6.75" customHeight="1">
      <c r="A161" s="521"/>
      <c r="B161" s="522"/>
      <c r="C161" s="523"/>
      <c r="D161" s="523"/>
    </row>
    <row r="162" spans="1:4" ht="7.5" customHeight="1">
      <c r="A162" s="524"/>
      <c r="B162" s="525"/>
      <c r="C162" s="526"/>
      <c r="D162" s="526"/>
    </row>
    <row r="163" spans="1:4">
      <c r="B163" s="527" t="s">
        <v>1551</v>
      </c>
      <c r="C163" s="519" t="s">
        <v>879</v>
      </c>
      <c r="D163" s="520" t="s">
        <v>1553</v>
      </c>
    </row>
    <row r="164" spans="1:4">
      <c r="B164" s="528" t="s">
        <v>891</v>
      </c>
      <c r="C164" s="516"/>
    </row>
    <row r="165" spans="1:4">
      <c r="B165" s="509"/>
      <c r="C165" s="536"/>
      <c r="D165" s="543"/>
    </row>
    <row r="166" spans="1:4">
      <c r="A166" s="29" t="s">
        <v>883</v>
      </c>
      <c r="B166" s="512" t="s">
        <v>913</v>
      </c>
    </row>
    <row r="167" spans="1:4">
      <c r="B167" s="509"/>
    </row>
    <row r="168" spans="1:4" ht="108.5">
      <c r="B168" s="509" t="s">
        <v>914</v>
      </c>
    </row>
    <row r="169" spans="1:4">
      <c r="B169" s="509"/>
    </row>
    <row r="170" spans="1:4" ht="77.5">
      <c r="B170" s="515" t="s">
        <v>915</v>
      </c>
      <c r="C170" s="544" t="s">
        <v>916</v>
      </c>
    </row>
    <row r="171" spans="1:4">
      <c r="B171" s="509"/>
    </row>
    <row r="172" spans="1:4">
      <c r="A172" s="29" t="s">
        <v>886</v>
      </c>
      <c r="B172" s="512" t="s">
        <v>917</v>
      </c>
    </row>
    <row r="173" spans="1:4">
      <c r="B173" s="509"/>
    </row>
    <row r="174" spans="1:4" s="93" customFormat="1" ht="46.5">
      <c r="A174" s="29"/>
      <c r="B174" s="534" t="s">
        <v>1543</v>
      </c>
      <c r="C174" s="514"/>
      <c r="D174" s="511"/>
    </row>
    <row r="175" spans="1:4">
      <c r="B175" s="509"/>
    </row>
    <row r="176" spans="1:4">
      <c r="B176" s="509"/>
    </row>
    <row r="177" spans="2:3" ht="46.5">
      <c r="B177" s="509" t="s">
        <v>918</v>
      </c>
      <c r="C177" s="545" t="s">
        <v>919</v>
      </c>
    </row>
    <row r="178" spans="2:3">
      <c r="B178" s="509"/>
      <c r="C178" s="545"/>
    </row>
    <row r="179" spans="2:3">
      <c r="B179" s="509"/>
      <c r="C179" s="545"/>
    </row>
    <row r="180" spans="2:3">
      <c r="B180" s="509"/>
      <c r="C180" s="545"/>
    </row>
    <row r="181" spans="2:3">
      <c r="B181" s="509"/>
      <c r="C181" s="545"/>
    </row>
    <row r="182" spans="2:3">
      <c r="B182" s="509"/>
      <c r="C182" s="545"/>
    </row>
    <row r="183" spans="2:3">
      <c r="B183" s="509"/>
      <c r="C183" s="545"/>
    </row>
    <row r="184" spans="2:3">
      <c r="B184" s="509"/>
      <c r="C184" s="545"/>
    </row>
    <row r="185" spans="2:3">
      <c r="B185" s="509"/>
      <c r="C185" s="545"/>
    </row>
    <row r="186" spans="2:3">
      <c r="B186" s="509"/>
      <c r="C186" s="545"/>
    </row>
    <row r="187" spans="2:3">
      <c r="B187" s="509"/>
      <c r="C187" s="545"/>
    </row>
    <row r="188" spans="2:3">
      <c r="B188" s="509"/>
      <c r="C188" s="545"/>
    </row>
    <row r="189" spans="2:3">
      <c r="B189" s="509"/>
      <c r="C189" s="545"/>
    </row>
    <row r="190" spans="2:3">
      <c r="B190" s="509"/>
      <c r="C190" s="545"/>
    </row>
    <row r="191" spans="2:3">
      <c r="B191" s="509"/>
      <c r="C191" s="545"/>
    </row>
    <row r="192" spans="2:3">
      <c r="B192" s="509"/>
      <c r="C192" s="545"/>
    </row>
    <row r="193" spans="2:3">
      <c r="B193" s="509"/>
      <c r="C193" s="545"/>
    </row>
    <row r="194" spans="2:3">
      <c r="B194" s="509"/>
      <c r="C194" s="545"/>
    </row>
    <row r="195" spans="2:3">
      <c r="B195" s="509"/>
      <c r="C195" s="545"/>
    </row>
    <row r="196" spans="2:3">
      <c r="B196" s="509"/>
      <c r="C196" s="545"/>
    </row>
    <row r="197" spans="2:3">
      <c r="B197" s="509"/>
      <c r="C197" s="545"/>
    </row>
    <row r="198" spans="2:3">
      <c r="B198" s="509"/>
      <c r="C198" s="545"/>
    </row>
    <row r="199" spans="2:3">
      <c r="B199" s="509"/>
      <c r="C199" s="545"/>
    </row>
    <row r="200" spans="2:3">
      <c r="B200" s="509"/>
      <c r="C200" s="545"/>
    </row>
    <row r="201" spans="2:3">
      <c r="B201" s="509"/>
      <c r="C201" s="545"/>
    </row>
    <row r="202" spans="2:3">
      <c r="B202" s="509"/>
      <c r="C202" s="545"/>
    </row>
    <row r="203" spans="2:3">
      <c r="B203" s="509"/>
      <c r="C203" s="545"/>
    </row>
    <row r="204" spans="2:3">
      <c r="B204" s="509"/>
      <c r="C204" s="545"/>
    </row>
    <row r="205" spans="2:3">
      <c r="B205" s="509"/>
      <c r="C205" s="545"/>
    </row>
    <row r="206" spans="2:3">
      <c r="B206" s="509"/>
      <c r="C206" s="545"/>
    </row>
    <row r="207" spans="2:3">
      <c r="B207" s="509"/>
      <c r="C207" s="545"/>
    </row>
    <row r="208" spans="2:3">
      <c r="B208" s="509"/>
      <c r="C208" s="545"/>
    </row>
    <row r="209" spans="1:4">
      <c r="B209" s="510"/>
    </row>
    <row r="210" spans="1:4">
      <c r="A210" s="517"/>
      <c r="B210" s="518" t="s">
        <v>890</v>
      </c>
      <c r="C210" s="519"/>
      <c r="D210" s="520"/>
    </row>
    <row r="211" spans="1:4" ht="6.75" customHeight="1">
      <c r="A211" s="521"/>
      <c r="B211" s="522"/>
      <c r="C211" s="523"/>
      <c r="D211" s="523"/>
    </row>
    <row r="212" spans="1:4" ht="7.5" customHeight="1">
      <c r="A212" s="524"/>
      <c r="B212" s="525"/>
      <c r="C212" s="526"/>
      <c r="D212" s="526"/>
    </row>
    <row r="213" spans="1:4">
      <c r="B213" s="527" t="s">
        <v>1551</v>
      </c>
      <c r="C213" s="519" t="s">
        <v>879</v>
      </c>
      <c r="D213" s="520" t="s">
        <v>1553</v>
      </c>
    </row>
    <row r="214" spans="1:4">
      <c r="B214" s="528" t="s">
        <v>891</v>
      </c>
      <c r="C214" s="516"/>
    </row>
    <row r="215" spans="1:4">
      <c r="B215" s="512" t="s">
        <v>920</v>
      </c>
    </row>
    <row r="216" spans="1:4">
      <c r="B216" s="509"/>
    </row>
    <row r="217" spans="1:4" ht="123" customHeight="1">
      <c r="B217" s="515" t="s">
        <v>921</v>
      </c>
    </row>
    <row r="218" spans="1:4">
      <c r="B218" s="509"/>
    </row>
    <row r="219" spans="1:4" ht="46.5">
      <c r="B219" s="509" t="s">
        <v>922</v>
      </c>
    </row>
    <row r="220" spans="1:4">
      <c r="B220" s="509"/>
    </row>
    <row r="221" spans="1:4">
      <c r="A221" s="29" t="s">
        <v>883</v>
      </c>
      <c r="B221" s="512" t="s">
        <v>923</v>
      </c>
    </row>
    <row r="222" spans="1:4">
      <c r="B222" s="509"/>
    </row>
    <row r="223" spans="1:4" ht="77.5">
      <c r="B223" s="509" t="s">
        <v>924</v>
      </c>
    </row>
    <row r="224" spans="1:4">
      <c r="B224" s="534"/>
    </row>
    <row r="225" spans="1:2">
      <c r="A225" s="29" t="s">
        <v>886</v>
      </c>
      <c r="B225" s="528" t="s">
        <v>925</v>
      </c>
    </row>
    <row r="226" spans="1:2">
      <c r="B226" s="534"/>
    </row>
    <row r="227" spans="1:2" ht="51" customHeight="1">
      <c r="B227" s="509" t="s">
        <v>926</v>
      </c>
    </row>
    <row r="228" spans="1:2">
      <c r="B228" s="534"/>
    </row>
    <row r="229" spans="1:2" ht="31">
      <c r="A229" s="29" t="s">
        <v>927</v>
      </c>
      <c r="B229" s="546" t="s">
        <v>928</v>
      </c>
    </row>
    <row r="230" spans="1:2">
      <c r="B230" s="546"/>
    </row>
    <row r="231" spans="1:2" ht="68.25" customHeight="1">
      <c r="B231" s="515" t="s">
        <v>929</v>
      </c>
    </row>
    <row r="232" spans="1:2">
      <c r="B232" s="515"/>
    </row>
    <row r="233" spans="1:2" ht="46.5">
      <c r="B233" s="515" t="s">
        <v>930</v>
      </c>
    </row>
    <row r="234" spans="1:2">
      <c r="B234" s="515"/>
    </row>
    <row r="235" spans="1:2" ht="31">
      <c r="B235" s="534" t="s">
        <v>931</v>
      </c>
    </row>
    <row r="236" spans="1:2">
      <c r="B236" s="547"/>
    </row>
    <row r="237" spans="1:2">
      <c r="A237" s="29" t="s">
        <v>932</v>
      </c>
      <c r="B237" s="546" t="s">
        <v>933</v>
      </c>
    </row>
    <row r="238" spans="1:2">
      <c r="B238" s="509"/>
    </row>
    <row r="239" spans="1:2" ht="81" customHeight="1">
      <c r="B239" s="509" t="s">
        <v>934</v>
      </c>
    </row>
    <row r="240" spans="1:2">
      <c r="B240" s="509"/>
    </row>
    <row r="241" spans="1:4" ht="31">
      <c r="B241" s="534" t="s">
        <v>935</v>
      </c>
    </row>
    <row r="242" spans="1:4">
      <c r="B242" s="534"/>
    </row>
    <row r="243" spans="1:4">
      <c r="B243" s="534"/>
    </row>
    <row r="244" spans="1:4">
      <c r="B244" s="534"/>
    </row>
    <row r="245" spans="1:4">
      <c r="B245" s="534"/>
    </row>
    <row r="246" spans="1:4">
      <c r="B246" s="534"/>
    </row>
    <row r="247" spans="1:4">
      <c r="A247" s="517"/>
      <c r="B247" s="518" t="s">
        <v>890</v>
      </c>
      <c r="C247" s="519"/>
      <c r="D247" s="520"/>
    </row>
    <row r="248" spans="1:4" ht="6.75" customHeight="1">
      <c r="A248" s="521"/>
      <c r="B248" s="522"/>
      <c r="C248" s="523"/>
      <c r="D248" s="523"/>
    </row>
    <row r="249" spans="1:4" ht="7.5" customHeight="1">
      <c r="A249" s="524"/>
      <c r="B249" s="525"/>
      <c r="C249" s="526"/>
      <c r="D249" s="526"/>
    </row>
    <row r="250" spans="1:4">
      <c r="B250" s="527" t="s">
        <v>1551</v>
      </c>
      <c r="C250" s="519" t="s">
        <v>879</v>
      </c>
      <c r="D250" s="520" t="s">
        <v>1553</v>
      </c>
    </row>
    <row r="251" spans="1:4">
      <c r="B251" s="528" t="s">
        <v>891</v>
      </c>
      <c r="C251" s="516"/>
    </row>
    <row r="252" spans="1:4">
      <c r="B252" s="534"/>
    </row>
    <row r="253" spans="1:4">
      <c r="A253" s="29" t="s">
        <v>883</v>
      </c>
      <c r="B253" s="512" t="s">
        <v>936</v>
      </c>
    </row>
    <row r="254" spans="1:4">
      <c r="B254" s="509"/>
    </row>
    <row r="255" spans="1:4" ht="46.5">
      <c r="B255" s="509" t="s">
        <v>937</v>
      </c>
    </row>
    <row r="256" spans="1:4">
      <c r="B256" s="509"/>
    </row>
    <row r="257" spans="1:2" ht="31">
      <c r="B257" s="509" t="s">
        <v>938</v>
      </c>
    </row>
    <row r="258" spans="1:2">
      <c r="B258" s="509"/>
    </row>
    <row r="259" spans="1:2" ht="31">
      <c r="B259" s="509" t="s">
        <v>939</v>
      </c>
    </row>
    <row r="260" spans="1:2">
      <c r="B260" s="509"/>
    </row>
    <row r="261" spans="1:2">
      <c r="A261" s="29" t="s">
        <v>886</v>
      </c>
      <c r="B261" s="512" t="s">
        <v>940</v>
      </c>
    </row>
    <row r="262" spans="1:2">
      <c r="B262" s="509"/>
    </row>
    <row r="263" spans="1:2" ht="93">
      <c r="B263" s="509" t="s">
        <v>941</v>
      </c>
    </row>
    <row r="264" spans="1:2">
      <c r="B264" s="509"/>
    </row>
    <row r="265" spans="1:2">
      <c r="B265" s="509"/>
    </row>
    <row r="266" spans="1:2">
      <c r="B266" s="509"/>
    </row>
    <row r="267" spans="1:2">
      <c r="B267" s="509"/>
    </row>
    <row r="268" spans="1:2">
      <c r="B268" s="509"/>
    </row>
    <row r="269" spans="1:2">
      <c r="B269" s="509"/>
    </row>
    <row r="270" spans="1:2">
      <c r="B270" s="509"/>
    </row>
    <row r="271" spans="1:2">
      <c r="B271" s="509"/>
    </row>
    <row r="272" spans="1:2">
      <c r="B272" s="509"/>
    </row>
    <row r="273" spans="2:2">
      <c r="B273" s="509"/>
    </row>
    <row r="274" spans="2:2">
      <c r="B274" s="509"/>
    </row>
    <row r="275" spans="2:2">
      <c r="B275" s="509"/>
    </row>
    <row r="276" spans="2:2">
      <c r="B276" s="509"/>
    </row>
    <row r="277" spans="2:2">
      <c r="B277" s="509"/>
    </row>
    <row r="278" spans="2:2">
      <c r="B278" s="509"/>
    </row>
    <row r="279" spans="2:2">
      <c r="B279" s="509"/>
    </row>
    <row r="280" spans="2:2">
      <c r="B280" s="509"/>
    </row>
    <row r="281" spans="2:2">
      <c r="B281" s="509"/>
    </row>
    <row r="282" spans="2:2">
      <c r="B282" s="509"/>
    </row>
    <row r="283" spans="2:2">
      <c r="B283" s="509"/>
    </row>
    <row r="284" spans="2:2">
      <c r="B284" s="509"/>
    </row>
    <row r="285" spans="2:2">
      <c r="B285" s="509"/>
    </row>
    <row r="286" spans="2:2">
      <c r="B286" s="509"/>
    </row>
    <row r="287" spans="2:2">
      <c r="B287" s="509"/>
    </row>
    <row r="288" spans="2:2">
      <c r="B288" s="509"/>
    </row>
    <row r="289" spans="1:5">
      <c r="B289" s="509"/>
    </row>
    <row r="290" spans="1:5">
      <c r="B290" s="509"/>
    </row>
    <row r="291" spans="1:5">
      <c r="B291" s="509"/>
    </row>
    <row r="292" spans="1:5">
      <c r="B292" s="509"/>
    </row>
    <row r="293" spans="1:5">
      <c r="B293" s="509"/>
    </row>
    <row r="294" spans="1:5">
      <c r="B294" s="509"/>
    </row>
    <row r="295" spans="1:5">
      <c r="B295" s="509"/>
    </row>
    <row r="296" spans="1:5">
      <c r="B296" s="509"/>
    </row>
    <row r="297" spans="1:5">
      <c r="B297" s="509"/>
    </row>
    <row r="298" spans="1:5">
      <c r="B298" s="548"/>
    </row>
    <row r="299" spans="1:5">
      <c r="A299" s="517"/>
      <c r="B299" s="518" t="s">
        <v>890</v>
      </c>
      <c r="C299" s="519"/>
      <c r="D299" s="520"/>
    </row>
    <row r="300" spans="1:5" s="655" customFormat="1" ht="6.75" customHeight="1">
      <c r="A300" s="521"/>
      <c r="B300" s="522"/>
      <c r="C300" s="654"/>
      <c r="D300" s="654"/>
    </row>
    <row r="301" spans="1:5" s="655" customFormat="1" ht="7.5" customHeight="1">
      <c r="A301" s="524"/>
      <c r="B301" s="525"/>
      <c r="C301" s="656"/>
      <c r="D301" s="656"/>
    </row>
    <row r="302" spans="1:5" s="655" customFormat="1">
      <c r="A302" s="29"/>
      <c r="B302" s="657" t="s">
        <v>1178</v>
      </c>
      <c r="C302" s="658" t="s">
        <v>879</v>
      </c>
      <c r="D302" s="659" t="s">
        <v>1553</v>
      </c>
    </row>
    <row r="303" spans="1:5" s="655" customFormat="1">
      <c r="A303" s="29"/>
      <c r="B303" s="817" t="s">
        <v>942</v>
      </c>
      <c r="C303" s="817"/>
      <c r="D303" s="817"/>
    </row>
    <row r="304" spans="1:5" s="655" customFormat="1" ht="16.5" customHeight="1">
      <c r="A304" s="29"/>
      <c r="B304" s="818" t="s">
        <v>943</v>
      </c>
      <c r="C304" s="818"/>
      <c r="D304" s="818"/>
      <c r="E304" s="591"/>
    </row>
    <row r="305" spans="1:5" s="655" customFormat="1" ht="7.5" customHeight="1">
      <c r="A305" s="29"/>
      <c r="B305" s="544"/>
      <c r="C305" s="544"/>
      <c r="D305" s="649"/>
      <c r="E305" s="660"/>
    </row>
    <row r="306" spans="1:5" s="655" customFormat="1" ht="18.75" customHeight="1" thickBot="1">
      <c r="A306" s="29"/>
      <c r="B306" s="819" t="s">
        <v>944</v>
      </c>
      <c r="C306" s="819"/>
      <c r="D306" s="819"/>
      <c r="E306" s="656"/>
    </row>
    <row r="307" spans="1:5" s="655" customFormat="1">
      <c r="A307" s="29"/>
      <c r="B307" s="534"/>
      <c r="C307" s="661" t="s">
        <v>945</v>
      </c>
      <c r="D307" s="662"/>
    </row>
    <row r="308" spans="1:5" s="655" customFormat="1">
      <c r="A308" s="29"/>
      <c r="B308" s="532" t="s">
        <v>946</v>
      </c>
      <c r="C308" s="663">
        <v>13</v>
      </c>
      <c r="D308" s="664"/>
    </row>
    <row r="309" spans="1:5" s="655" customFormat="1" ht="7.5" customHeight="1">
      <c r="A309" s="29"/>
      <c r="B309" s="509"/>
      <c r="C309" s="561"/>
      <c r="D309" s="662"/>
    </row>
    <row r="310" spans="1:5" s="655" customFormat="1" ht="31">
      <c r="A310" s="29"/>
      <c r="B310" s="509" t="s">
        <v>947</v>
      </c>
      <c r="C310" s="665">
        <v>16.100000000000001</v>
      </c>
      <c r="D310" s="666" t="s">
        <v>948</v>
      </c>
    </row>
    <row r="311" spans="1:5" s="655" customFormat="1" ht="7.5" customHeight="1">
      <c r="A311" s="29"/>
      <c r="B311" s="534"/>
      <c r="C311" s="665"/>
      <c r="D311" s="662"/>
    </row>
    <row r="312" spans="1:5" s="655" customFormat="1" ht="31">
      <c r="A312" s="29"/>
      <c r="B312" s="534" t="s">
        <v>949</v>
      </c>
      <c r="C312" s="665">
        <v>16.100000000000001</v>
      </c>
      <c r="D312" s="666" t="s">
        <v>950</v>
      </c>
    </row>
    <row r="313" spans="1:5" s="655" customFormat="1" ht="6" customHeight="1">
      <c r="A313" s="29"/>
      <c r="B313" s="509"/>
      <c r="C313" s="665"/>
      <c r="D313" s="662"/>
    </row>
    <row r="314" spans="1:5" s="655" customFormat="1" ht="31">
      <c r="A314" s="29"/>
      <c r="B314" s="509" t="s">
        <v>951</v>
      </c>
      <c r="C314" s="665">
        <v>16.2</v>
      </c>
      <c r="D314" s="666" t="s">
        <v>952</v>
      </c>
    </row>
    <row r="315" spans="1:5" s="655" customFormat="1" ht="7.5" customHeight="1">
      <c r="A315" s="29"/>
      <c r="B315" s="509"/>
      <c r="C315" s="665"/>
      <c r="D315" s="662"/>
    </row>
    <row r="316" spans="1:5" s="655" customFormat="1" ht="31">
      <c r="A316" s="29"/>
      <c r="B316" s="509" t="s">
        <v>949</v>
      </c>
      <c r="C316" s="665">
        <v>16.2</v>
      </c>
      <c r="D316" s="666" t="s">
        <v>953</v>
      </c>
    </row>
    <row r="317" spans="1:5" s="655" customFormat="1" ht="7.5" customHeight="1">
      <c r="A317" s="29"/>
      <c r="B317" s="534"/>
      <c r="C317" s="665"/>
      <c r="D317" s="662"/>
    </row>
    <row r="318" spans="1:5" s="655" customFormat="1">
      <c r="A318" s="29"/>
      <c r="B318" s="534" t="s">
        <v>954</v>
      </c>
      <c r="C318" s="665">
        <v>18.100000000000001</v>
      </c>
      <c r="D318" s="666"/>
    </row>
    <row r="319" spans="1:5" s="655" customFormat="1" ht="7.5" customHeight="1">
      <c r="A319" s="29"/>
      <c r="B319" s="509"/>
      <c r="C319" s="665"/>
      <c r="D319" s="662"/>
    </row>
    <row r="320" spans="1:5" s="655" customFormat="1">
      <c r="A320" s="29"/>
      <c r="B320" s="534" t="s">
        <v>955</v>
      </c>
      <c r="C320" s="665">
        <v>20.100000000000001</v>
      </c>
      <c r="D320" s="666"/>
    </row>
    <row r="321" spans="1:4" s="655" customFormat="1" ht="9" customHeight="1">
      <c r="A321" s="29"/>
      <c r="B321" s="509" t="s">
        <v>956</v>
      </c>
      <c r="C321" s="665"/>
      <c r="D321" s="662"/>
    </row>
    <row r="322" spans="1:4" s="655" customFormat="1">
      <c r="A322" s="29"/>
      <c r="B322" s="534" t="s">
        <v>957</v>
      </c>
      <c r="C322" s="665">
        <v>20.2</v>
      </c>
      <c r="D322" s="666"/>
    </row>
    <row r="323" spans="1:4" s="655" customFormat="1" ht="7.5" customHeight="1">
      <c r="A323" s="29"/>
      <c r="B323" s="509"/>
      <c r="C323" s="665"/>
      <c r="D323" s="662"/>
    </row>
    <row r="324" spans="1:4" s="655" customFormat="1" ht="46.5">
      <c r="A324" s="29"/>
      <c r="B324" s="509" t="s">
        <v>958</v>
      </c>
      <c r="C324" s="665">
        <v>20.2</v>
      </c>
      <c r="D324" s="666" t="s">
        <v>959</v>
      </c>
    </row>
    <row r="325" spans="1:4" s="655" customFormat="1" ht="7.5" customHeight="1">
      <c r="A325" s="29"/>
      <c r="B325" s="509"/>
      <c r="C325" s="665"/>
      <c r="D325" s="662"/>
    </row>
    <row r="326" spans="1:4" s="655" customFormat="1" ht="31">
      <c r="A326" s="29"/>
      <c r="B326" s="534" t="s">
        <v>960</v>
      </c>
      <c r="C326" s="665">
        <v>20.2</v>
      </c>
      <c r="D326" s="666" t="s">
        <v>961</v>
      </c>
    </row>
    <row r="327" spans="1:4" s="655" customFormat="1">
      <c r="A327" s="29"/>
      <c r="B327" s="534" t="s">
        <v>956</v>
      </c>
      <c r="C327" s="561"/>
      <c r="D327" s="662"/>
    </row>
    <row r="328" spans="1:4" s="655" customFormat="1" ht="46.5">
      <c r="A328" s="29"/>
      <c r="B328" s="532" t="s">
        <v>962</v>
      </c>
      <c r="C328" s="667" t="s">
        <v>963</v>
      </c>
      <c r="D328" s="666" t="s">
        <v>964</v>
      </c>
    </row>
    <row r="329" spans="1:4" s="655" customFormat="1">
      <c r="A329" s="29"/>
      <c r="B329" s="534"/>
      <c r="C329" s="665"/>
      <c r="D329" s="662"/>
    </row>
    <row r="330" spans="1:4" s="655" customFormat="1">
      <c r="A330" s="29"/>
      <c r="B330" s="509" t="s">
        <v>965</v>
      </c>
      <c r="C330" s="665">
        <v>34.1</v>
      </c>
      <c r="D330" s="666" t="s">
        <v>966</v>
      </c>
    </row>
    <row r="331" spans="1:4" s="655" customFormat="1">
      <c r="A331" s="29"/>
      <c r="B331" s="509"/>
      <c r="C331" s="665"/>
      <c r="D331" s="662"/>
    </row>
    <row r="332" spans="1:4" s="655" customFormat="1">
      <c r="A332" s="29"/>
      <c r="B332" s="509" t="s">
        <v>967</v>
      </c>
      <c r="C332" s="665">
        <v>34.4</v>
      </c>
      <c r="D332" s="668" t="s">
        <v>968</v>
      </c>
    </row>
    <row r="333" spans="1:4" s="655" customFormat="1">
      <c r="A333" s="29"/>
      <c r="B333" s="509"/>
      <c r="C333" s="665"/>
      <c r="D333" s="662"/>
    </row>
    <row r="334" spans="1:4" s="655" customFormat="1">
      <c r="A334" s="29"/>
      <c r="B334" s="509" t="s">
        <v>969</v>
      </c>
      <c r="C334" s="665">
        <v>34.119999999999997</v>
      </c>
      <c r="D334" s="662" t="s">
        <v>970</v>
      </c>
    </row>
    <row r="335" spans="1:4" s="655" customFormat="1">
      <c r="A335" s="29"/>
      <c r="B335" s="509"/>
      <c r="C335" s="665"/>
      <c r="D335" s="662"/>
    </row>
    <row r="336" spans="1:4" s="655" customFormat="1" ht="77.5">
      <c r="A336" s="29"/>
      <c r="B336" s="509" t="s">
        <v>971</v>
      </c>
      <c r="C336" s="665">
        <v>34.119999999999997</v>
      </c>
      <c r="D336" s="666" t="s">
        <v>972</v>
      </c>
    </row>
    <row r="337" spans="1:4" s="655" customFormat="1">
      <c r="A337" s="29"/>
      <c r="B337" s="534"/>
      <c r="C337" s="665"/>
      <c r="D337" s="662"/>
    </row>
    <row r="338" spans="1:4" s="655" customFormat="1" ht="34.5" customHeight="1">
      <c r="A338" s="29"/>
      <c r="B338" s="509" t="s">
        <v>973</v>
      </c>
      <c r="C338" s="665">
        <v>34.15</v>
      </c>
      <c r="D338" s="666" t="s">
        <v>974</v>
      </c>
    </row>
    <row r="339" spans="1:4" s="655" customFormat="1">
      <c r="A339" s="29"/>
      <c r="B339" s="509"/>
      <c r="C339" s="665"/>
      <c r="D339" s="662"/>
    </row>
    <row r="340" spans="1:4" s="655" customFormat="1" ht="35.25" customHeight="1">
      <c r="A340" s="29"/>
      <c r="B340" s="509" t="s">
        <v>975</v>
      </c>
      <c r="C340" s="665">
        <v>34.17</v>
      </c>
      <c r="D340" s="666" t="s">
        <v>976</v>
      </c>
    </row>
    <row r="341" spans="1:4" s="655" customFormat="1">
      <c r="A341" s="29"/>
      <c r="B341" s="509"/>
      <c r="C341" s="665"/>
      <c r="D341" s="662"/>
    </row>
    <row r="342" spans="1:4" s="655" customFormat="1" ht="38.25" customHeight="1">
      <c r="A342" s="29"/>
      <c r="B342" s="509" t="s">
        <v>977</v>
      </c>
      <c r="C342" s="665">
        <v>41.6</v>
      </c>
      <c r="D342" s="666" t="s">
        <v>978</v>
      </c>
    </row>
    <row r="343" spans="1:4" s="655" customFormat="1" ht="23.25" customHeight="1">
      <c r="A343" s="29"/>
      <c r="B343" s="509"/>
      <c r="C343" s="665"/>
      <c r="D343" s="662"/>
    </row>
    <row r="344" spans="1:4" s="655" customFormat="1" ht="31">
      <c r="A344" s="29"/>
      <c r="B344" s="509" t="s">
        <v>979</v>
      </c>
      <c r="C344" s="665">
        <v>43.1</v>
      </c>
      <c r="D344" s="666" t="s">
        <v>1566</v>
      </c>
    </row>
    <row r="345" spans="1:4" s="655" customFormat="1">
      <c r="A345" s="29"/>
      <c r="B345" s="561"/>
      <c r="C345" s="561"/>
      <c r="D345" s="662"/>
    </row>
    <row r="346" spans="1:4" s="655" customFormat="1" ht="24.75" customHeight="1">
      <c r="A346" s="517"/>
      <c r="B346" s="518" t="s">
        <v>890</v>
      </c>
      <c r="C346" s="658"/>
      <c r="D346" s="659"/>
    </row>
    <row r="347" spans="1:4" s="655" customFormat="1" ht="19" customHeight="1">
      <c r="A347" s="521"/>
      <c r="B347" s="522"/>
      <c r="C347" s="654"/>
      <c r="D347" s="654"/>
    </row>
    <row r="348" spans="1:4" s="655" customFormat="1" ht="14" customHeight="1">
      <c r="A348" s="524"/>
      <c r="B348" s="525"/>
      <c r="C348" s="656"/>
      <c r="D348" s="656"/>
    </row>
    <row r="349" spans="1:4" s="655" customFormat="1">
      <c r="A349" s="29"/>
      <c r="B349" s="527" t="s">
        <v>1551</v>
      </c>
      <c r="C349" s="658" t="s">
        <v>879</v>
      </c>
      <c r="D349" s="659" t="s">
        <v>1553</v>
      </c>
    </row>
    <row r="350" spans="1:4" s="655" customFormat="1">
      <c r="A350" s="29"/>
      <c r="B350" s="528" t="s">
        <v>891</v>
      </c>
      <c r="C350" s="669"/>
      <c r="D350" s="662"/>
    </row>
    <row r="351" spans="1:4" s="655" customFormat="1">
      <c r="A351" s="29"/>
      <c r="B351" s="509"/>
      <c r="C351" s="561"/>
      <c r="D351" s="662"/>
    </row>
    <row r="352" spans="1:4" s="655" customFormat="1">
      <c r="A352" s="29" t="s">
        <v>883</v>
      </c>
      <c r="B352" s="512" t="s">
        <v>980</v>
      </c>
      <c r="C352" s="561"/>
      <c r="D352" s="662"/>
    </row>
    <row r="353" spans="1:4" s="655" customFormat="1">
      <c r="A353" s="29"/>
      <c r="B353" s="509"/>
      <c r="C353" s="561"/>
      <c r="D353" s="662"/>
    </row>
    <row r="354" spans="1:4" s="655" customFormat="1" ht="46.5">
      <c r="A354" s="29"/>
      <c r="B354" s="509" t="s">
        <v>981</v>
      </c>
      <c r="C354" s="544" t="s">
        <v>982</v>
      </c>
      <c r="D354" s="662"/>
    </row>
    <row r="355" spans="1:4" s="655" customFormat="1">
      <c r="A355" s="29"/>
      <c r="B355" s="509"/>
      <c r="C355" s="561"/>
      <c r="D355" s="662"/>
    </row>
    <row r="356" spans="1:4" s="655" customFormat="1">
      <c r="A356" s="29"/>
      <c r="B356" s="509"/>
      <c r="C356" s="561"/>
      <c r="D356" s="662"/>
    </row>
    <row r="357" spans="1:4" s="655" customFormat="1" ht="62">
      <c r="A357" s="29"/>
      <c r="B357" s="509" t="s">
        <v>983</v>
      </c>
      <c r="C357" s="561"/>
      <c r="D357" s="662"/>
    </row>
    <row r="358" spans="1:4" s="655" customFormat="1">
      <c r="A358" s="29"/>
      <c r="B358" s="509"/>
      <c r="C358" s="561"/>
      <c r="D358" s="662"/>
    </row>
    <row r="359" spans="1:4" s="655" customFormat="1">
      <c r="A359" s="29"/>
      <c r="B359" s="509"/>
      <c r="C359" s="561"/>
      <c r="D359" s="662"/>
    </row>
    <row r="360" spans="1:4" ht="31">
      <c r="A360" s="29" t="s">
        <v>886</v>
      </c>
      <c r="B360" s="512" t="s">
        <v>984</v>
      </c>
    </row>
    <row r="361" spans="1:4">
      <c r="B361" s="509"/>
    </row>
    <row r="362" spans="1:4" ht="93">
      <c r="B362" s="509" t="s">
        <v>1567</v>
      </c>
      <c r="C362" s="550" t="s">
        <v>982</v>
      </c>
    </row>
    <row r="363" spans="1:4">
      <c r="B363" s="509"/>
    </row>
    <row r="364" spans="1:4" ht="31">
      <c r="B364" s="515" t="s">
        <v>985</v>
      </c>
    </row>
    <row r="365" spans="1:4">
      <c r="B365" s="515"/>
    </row>
    <row r="366" spans="1:4" ht="31">
      <c r="B366" s="515" t="s">
        <v>986</v>
      </c>
    </row>
    <row r="367" spans="1:4">
      <c r="B367" s="534"/>
    </row>
    <row r="368" spans="1:4">
      <c r="B368" s="534"/>
    </row>
    <row r="369" spans="1:4">
      <c r="A369" s="29" t="s">
        <v>927</v>
      </c>
      <c r="B369" s="528" t="s">
        <v>987</v>
      </c>
    </row>
    <row r="370" spans="1:4">
      <c r="B370" s="534"/>
    </row>
    <row r="371" spans="1:4" ht="93">
      <c r="B371" s="509" t="s">
        <v>988</v>
      </c>
      <c r="C371" s="544" t="s">
        <v>989</v>
      </c>
    </row>
    <row r="372" spans="1:4">
      <c r="B372" s="549"/>
    </row>
    <row r="373" spans="1:4">
      <c r="A373" s="29" t="s">
        <v>932</v>
      </c>
      <c r="B373" s="528" t="s">
        <v>990</v>
      </c>
    </row>
    <row r="374" spans="1:4">
      <c r="B374" s="534"/>
    </row>
    <row r="375" spans="1:4" ht="78" customHeight="1">
      <c r="B375" s="534" t="s">
        <v>991</v>
      </c>
    </row>
    <row r="376" spans="1:4">
      <c r="B376" s="549"/>
    </row>
    <row r="377" spans="1:4">
      <c r="B377" s="549"/>
    </row>
    <row r="378" spans="1:4">
      <c r="B378" s="549"/>
    </row>
    <row r="379" spans="1:4">
      <c r="B379" s="549"/>
    </row>
    <row r="380" spans="1:4">
      <c r="B380" s="549"/>
    </row>
    <row r="381" spans="1:4">
      <c r="B381" s="549"/>
    </row>
    <row r="382" spans="1:4">
      <c r="B382" s="549"/>
    </row>
    <row r="383" spans="1:4">
      <c r="B383" s="549"/>
    </row>
    <row r="384" spans="1:4">
      <c r="A384" s="517"/>
      <c r="B384" s="518" t="s">
        <v>890</v>
      </c>
      <c r="C384" s="519"/>
      <c r="D384" s="520"/>
    </row>
    <row r="385" spans="1:4" ht="6.75" customHeight="1">
      <c r="A385" s="521"/>
      <c r="B385" s="522"/>
      <c r="C385" s="523"/>
      <c r="D385" s="523"/>
    </row>
    <row r="386" spans="1:4" ht="7.5" customHeight="1">
      <c r="A386" s="524"/>
      <c r="B386" s="525"/>
      <c r="C386" s="526"/>
      <c r="D386" s="526"/>
    </row>
    <row r="387" spans="1:4">
      <c r="B387" s="527" t="s">
        <v>1551</v>
      </c>
      <c r="C387" s="519" t="s">
        <v>879</v>
      </c>
      <c r="D387" s="520" t="s">
        <v>1553</v>
      </c>
    </row>
    <row r="388" spans="1:4">
      <c r="B388" s="528" t="s">
        <v>891</v>
      </c>
      <c r="C388" s="516"/>
    </row>
    <row r="389" spans="1:4">
      <c r="B389" s="534"/>
    </row>
    <row r="390" spans="1:4">
      <c r="A390" s="29" t="s">
        <v>883</v>
      </c>
      <c r="B390" s="528" t="s">
        <v>992</v>
      </c>
    </row>
    <row r="391" spans="1:4">
      <c r="B391" s="534"/>
    </row>
    <row r="392" spans="1:4" ht="129" customHeight="1">
      <c r="B392" s="509" t="s">
        <v>993</v>
      </c>
    </row>
    <row r="393" spans="1:4">
      <c r="B393" s="509"/>
    </row>
    <row r="394" spans="1:4" ht="77.5">
      <c r="B394" s="509" t="s">
        <v>994</v>
      </c>
    </row>
    <row r="395" spans="1:4">
      <c r="B395" s="509"/>
    </row>
    <row r="396" spans="1:4" ht="46.5">
      <c r="B396" s="509" t="s">
        <v>995</v>
      </c>
      <c r="C396" s="550" t="s">
        <v>916</v>
      </c>
    </row>
    <row r="397" spans="1:4">
      <c r="B397" s="509"/>
    </row>
    <row r="398" spans="1:4" ht="46.5">
      <c r="B398" s="509" t="s">
        <v>996</v>
      </c>
    </row>
    <row r="399" spans="1:4">
      <c r="B399" s="509"/>
    </row>
    <row r="400" spans="1:4" ht="132" customHeight="1">
      <c r="B400" s="509" t="s">
        <v>997</v>
      </c>
    </row>
    <row r="401" spans="1:4">
      <c r="B401" s="509"/>
    </row>
    <row r="402" spans="1:4" ht="46.5">
      <c r="B402" s="509" t="s">
        <v>998</v>
      </c>
    </row>
    <row r="403" spans="1:4">
      <c r="B403" s="509"/>
    </row>
    <row r="404" spans="1:4">
      <c r="A404" s="29" t="s">
        <v>886</v>
      </c>
      <c r="B404" s="512" t="s">
        <v>999</v>
      </c>
    </row>
    <row r="405" spans="1:4">
      <c r="B405" s="509"/>
    </row>
    <row r="406" spans="1:4" ht="55.5" customHeight="1">
      <c r="B406" s="509" t="s">
        <v>1000</v>
      </c>
    </row>
    <row r="407" spans="1:4">
      <c r="B407" s="509"/>
    </row>
    <row r="408" spans="1:4" ht="62.25" customHeight="1">
      <c r="B408" s="509" t="s">
        <v>1001</v>
      </c>
    </row>
    <row r="409" spans="1:4">
      <c r="B409" s="509"/>
    </row>
    <row r="410" spans="1:4" ht="62">
      <c r="B410" s="509" t="s">
        <v>1002</v>
      </c>
    </row>
    <row r="411" spans="1:4">
      <c r="B411" s="509"/>
    </row>
    <row r="412" spans="1:4">
      <c r="B412" s="509"/>
    </row>
    <row r="413" spans="1:4">
      <c r="B413" s="509"/>
    </row>
    <row r="414" spans="1:4">
      <c r="A414" s="517"/>
      <c r="B414" s="518" t="s">
        <v>890</v>
      </c>
      <c r="C414" s="519"/>
      <c r="D414" s="520"/>
    </row>
    <row r="415" spans="1:4" ht="6.75" customHeight="1">
      <c r="A415" s="521"/>
      <c r="B415" s="522"/>
      <c r="C415" s="523"/>
      <c r="D415" s="523"/>
    </row>
    <row r="416" spans="1:4" ht="7.5" customHeight="1">
      <c r="A416" s="524"/>
      <c r="B416" s="525"/>
      <c r="C416" s="526"/>
      <c r="D416" s="526"/>
    </row>
    <row r="417" spans="1:4">
      <c r="B417" s="527" t="s">
        <v>1551</v>
      </c>
      <c r="C417" s="519" t="s">
        <v>879</v>
      </c>
      <c r="D417" s="520" t="s">
        <v>1553</v>
      </c>
    </row>
    <row r="418" spans="1:4">
      <c r="B418" s="528" t="s">
        <v>891</v>
      </c>
      <c r="C418" s="516"/>
    </row>
    <row r="419" spans="1:4">
      <c r="B419" s="509"/>
    </row>
    <row r="420" spans="1:4" ht="31">
      <c r="A420" s="29" t="s">
        <v>883</v>
      </c>
      <c r="B420" s="512" t="s">
        <v>1003</v>
      </c>
    </row>
    <row r="421" spans="1:4">
      <c r="B421" s="509"/>
    </row>
    <row r="422" spans="1:4">
      <c r="B422" s="509" t="s">
        <v>1004</v>
      </c>
    </row>
    <row r="423" spans="1:4">
      <c r="B423" s="509"/>
    </row>
    <row r="424" spans="1:4" ht="31">
      <c r="B424" s="509" t="s">
        <v>1005</v>
      </c>
    </row>
    <row r="425" spans="1:4">
      <c r="B425" s="509"/>
    </row>
    <row r="426" spans="1:4" ht="46.5">
      <c r="B426" s="534" t="s">
        <v>1006</v>
      </c>
    </row>
    <row r="427" spans="1:4">
      <c r="B427" s="509"/>
    </row>
    <row r="428" spans="1:4" ht="159" customHeight="1">
      <c r="B428" s="534" t="s">
        <v>1007</v>
      </c>
    </row>
    <row r="429" spans="1:4">
      <c r="B429" s="509"/>
    </row>
    <row r="430" spans="1:4">
      <c r="A430" s="29" t="s">
        <v>886</v>
      </c>
      <c r="B430" s="512" t="s">
        <v>1008</v>
      </c>
    </row>
    <row r="431" spans="1:4">
      <c r="B431" s="509"/>
    </row>
    <row r="432" spans="1:4" ht="81.75" customHeight="1">
      <c r="B432" s="509" t="s">
        <v>1544</v>
      </c>
    </row>
    <row r="433" spans="1:4">
      <c r="B433" s="509"/>
    </row>
    <row r="434" spans="1:4" ht="66.75" customHeight="1">
      <c r="B434" s="534" t="s">
        <v>1009</v>
      </c>
    </row>
    <row r="435" spans="1:4">
      <c r="B435" s="509"/>
    </row>
    <row r="436" spans="1:4">
      <c r="A436" s="29" t="s">
        <v>927</v>
      </c>
      <c r="B436" s="512" t="s">
        <v>1010</v>
      </c>
    </row>
    <row r="437" spans="1:4">
      <c r="B437" s="509"/>
    </row>
    <row r="438" spans="1:4" ht="46.5">
      <c r="B438" s="509" t="s">
        <v>1011</v>
      </c>
    </row>
    <row r="439" spans="1:4">
      <c r="B439" s="509"/>
    </row>
    <row r="440" spans="1:4" ht="63" customHeight="1">
      <c r="B440" s="534" t="s">
        <v>1012</v>
      </c>
    </row>
    <row r="441" spans="1:4">
      <c r="B441" s="509"/>
    </row>
    <row r="442" spans="1:4">
      <c r="A442" s="29" t="s">
        <v>932</v>
      </c>
      <c r="B442" s="512" t="s">
        <v>1013</v>
      </c>
    </row>
    <row r="443" spans="1:4" ht="14.25" customHeight="1">
      <c r="B443" s="509"/>
    </row>
    <row r="444" spans="1:4" ht="46.5">
      <c r="B444" s="509" t="s">
        <v>1014</v>
      </c>
    </row>
    <row r="445" spans="1:4" ht="13.5" customHeight="1">
      <c r="B445" s="509"/>
    </row>
    <row r="446" spans="1:4" ht="46.5">
      <c r="B446" s="534" t="s">
        <v>1015</v>
      </c>
    </row>
    <row r="447" spans="1:4">
      <c r="B447" s="551"/>
    </row>
    <row r="448" spans="1:4">
      <c r="A448" s="517"/>
      <c r="B448" s="518" t="s">
        <v>890</v>
      </c>
      <c r="C448" s="519"/>
      <c r="D448" s="520"/>
    </row>
    <row r="449" spans="1:4" ht="6.75" customHeight="1">
      <c r="A449" s="521"/>
      <c r="B449" s="522"/>
      <c r="C449" s="523"/>
      <c r="D449" s="523"/>
    </row>
    <row r="450" spans="1:4" ht="7.5" customHeight="1">
      <c r="A450" s="524"/>
      <c r="B450" s="525"/>
      <c r="C450" s="526"/>
      <c r="D450" s="526"/>
    </row>
    <row r="451" spans="1:4">
      <c r="B451" s="527" t="s">
        <v>1551</v>
      </c>
      <c r="C451" s="519" t="s">
        <v>879</v>
      </c>
      <c r="D451" s="520" t="s">
        <v>1553</v>
      </c>
    </row>
    <row r="452" spans="1:4">
      <c r="B452" s="528" t="s">
        <v>891</v>
      </c>
      <c r="C452" s="516"/>
    </row>
    <row r="453" spans="1:4">
      <c r="B453" s="552"/>
    </row>
    <row r="454" spans="1:4">
      <c r="A454" s="29" t="s">
        <v>883</v>
      </c>
      <c r="B454" s="512" t="s">
        <v>1016</v>
      </c>
    </row>
    <row r="455" spans="1:4">
      <c r="B455" s="509"/>
    </row>
    <row r="456" spans="1:4" ht="31">
      <c r="B456" s="509" t="s">
        <v>1017</v>
      </c>
    </row>
    <row r="457" spans="1:4">
      <c r="B457" s="509"/>
    </row>
    <row r="458" spans="1:4" ht="93">
      <c r="B458" s="509" t="s">
        <v>1018</v>
      </c>
    </row>
    <row r="459" spans="1:4">
      <c r="B459" s="509"/>
    </row>
    <row r="460" spans="1:4">
      <c r="A460" s="29" t="s">
        <v>886</v>
      </c>
      <c r="B460" s="512" t="s">
        <v>1019</v>
      </c>
    </row>
    <row r="461" spans="1:4">
      <c r="B461" s="509" t="s">
        <v>956</v>
      </c>
    </row>
    <row r="462" spans="1:4">
      <c r="B462" s="509" t="s">
        <v>1020</v>
      </c>
    </row>
    <row r="463" spans="1:4">
      <c r="B463" s="509"/>
    </row>
    <row r="464" spans="1:4" ht="46.5">
      <c r="B464" s="509" t="s">
        <v>1021</v>
      </c>
    </row>
    <row r="465" spans="1:3">
      <c r="B465" s="509"/>
    </row>
    <row r="466" spans="1:3" ht="77.5">
      <c r="B466" s="509" t="s">
        <v>1022</v>
      </c>
    </row>
    <row r="467" spans="1:3">
      <c r="B467" s="509"/>
    </row>
    <row r="468" spans="1:3" ht="31">
      <c r="B468" s="509" t="s">
        <v>1023</v>
      </c>
    </row>
    <row r="469" spans="1:3">
      <c r="B469" s="509"/>
    </row>
    <row r="470" spans="1:3" ht="46.5">
      <c r="B470" s="509" t="s">
        <v>1024</v>
      </c>
      <c r="C470" s="544" t="s">
        <v>916</v>
      </c>
    </row>
    <row r="471" spans="1:3">
      <c r="B471" s="509"/>
    </row>
    <row r="472" spans="1:3">
      <c r="A472" s="29" t="s">
        <v>927</v>
      </c>
      <c r="B472" s="512" t="s">
        <v>1025</v>
      </c>
    </row>
    <row r="473" spans="1:3">
      <c r="B473" s="509"/>
    </row>
    <row r="474" spans="1:3">
      <c r="B474" s="509" t="s">
        <v>1026</v>
      </c>
    </row>
    <row r="475" spans="1:3">
      <c r="B475" s="509"/>
    </row>
    <row r="476" spans="1:3" ht="31">
      <c r="B476" s="509" t="s">
        <v>1027</v>
      </c>
    </row>
    <row r="477" spans="1:3">
      <c r="B477" s="509"/>
    </row>
    <row r="478" spans="1:3" ht="62">
      <c r="B478" s="509" t="s">
        <v>1028</v>
      </c>
    </row>
    <row r="479" spans="1:3">
      <c r="B479" s="509"/>
    </row>
    <row r="480" spans="1:3" ht="31">
      <c r="B480" s="509" t="s">
        <v>1029</v>
      </c>
    </row>
    <row r="481" spans="1:4">
      <c r="B481" s="509"/>
    </row>
    <row r="482" spans="1:4">
      <c r="B482" s="509"/>
    </row>
    <row r="483" spans="1:4">
      <c r="B483" s="509"/>
    </row>
    <row r="484" spans="1:4">
      <c r="B484" s="509"/>
    </row>
    <row r="485" spans="1:4">
      <c r="B485" s="509"/>
    </row>
    <row r="486" spans="1:4">
      <c r="B486" s="509"/>
    </row>
    <row r="487" spans="1:4">
      <c r="A487" s="517"/>
      <c r="B487" s="518" t="s">
        <v>890</v>
      </c>
      <c r="C487" s="519"/>
      <c r="D487" s="520"/>
    </row>
    <row r="488" spans="1:4" ht="6.75" customHeight="1">
      <c r="A488" s="521"/>
      <c r="B488" s="522"/>
      <c r="C488" s="523"/>
      <c r="D488" s="523"/>
    </row>
    <row r="489" spans="1:4" ht="7.5" customHeight="1">
      <c r="A489" s="524"/>
      <c r="B489" s="525"/>
      <c r="C489" s="526"/>
      <c r="D489" s="526"/>
    </row>
    <row r="490" spans="1:4">
      <c r="B490" s="527" t="s">
        <v>1551</v>
      </c>
      <c r="C490" s="519" t="s">
        <v>879</v>
      </c>
      <c r="D490" s="520" t="s">
        <v>1553</v>
      </c>
    </row>
    <row r="491" spans="1:4">
      <c r="B491" s="528" t="s">
        <v>891</v>
      </c>
      <c r="C491" s="516"/>
    </row>
    <row r="492" spans="1:4">
      <c r="B492" s="534"/>
    </row>
    <row r="493" spans="1:4">
      <c r="A493" s="29" t="s">
        <v>883</v>
      </c>
      <c r="B493" s="512" t="s">
        <v>1030</v>
      </c>
    </row>
    <row r="494" spans="1:4">
      <c r="B494" s="509"/>
    </row>
    <row r="495" spans="1:4" ht="46.5">
      <c r="B495" s="509" t="s">
        <v>1031</v>
      </c>
    </row>
    <row r="496" spans="1:4">
      <c r="B496" s="509"/>
    </row>
    <row r="497" spans="1:3">
      <c r="A497" s="29" t="s">
        <v>886</v>
      </c>
      <c r="B497" s="512" t="s">
        <v>1032</v>
      </c>
    </row>
    <row r="498" spans="1:3">
      <c r="B498" s="509"/>
    </row>
    <row r="499" spans="1:3" ht="46.5">
      <c r="B499" s="509" t="s">
        <v>1033</v>
      </c>
    </row>
    <row r="500" spans="1:3">
      <c r="B500" s="509"/>
    </row>
    <row r="501" spans="1:3" ht="62">
      <c r="B501" s="509" t="s">
        <v>1034</v>
      </c>
    </row>
    <row r="502" spans="1:3">
      <c r="B502" s="509"/>
    </row>
    <row r="503" spans="1:3" ht="108.5">
      <c r="B503" s="509" t="s">
        <v>1035</v>
      </c>
    </row>
    <row r="504" spans="1:3">
      <c r="B504" s="509"/>
    </row>
    <row r="505" spans="1:3" ht="31">
      <c r="A505" s="29" t="s">
        <v>927</v>
      </c>
      <c r="B505" s="512" t="s">
        <v>1036</v>
      </c>
    </row>
    <row r="506" spans="1:3">
      <c r="B506" s="509"/>
    </row>
    <row r="507" spans="1:3" ht="62">
      <c r="B507" s="509" t="s">
        <v>1545</v>
      </c>
    </row>
    <row r="508" spans="1:3">
      <c r="B508" s="509"/>
    </row>
    <row r="509" spans="1:3" ht="46.5">
      <c r="B509" s="509" t="s">
        <v>1037</v>
      </c>
    </row>
    <row r="510" spans="1:3">
      <c r="B510" s="534"/>
    </row>
    <row r="511" spans="1:3" ht="108.5">
      <c r="B511" s="509" t="s">
        <v>1546</v>
      </c>
      <c r="C511" s="553" t="s">
        <v>919</v>
      </c>
    </row>
    <row r="512" spans="1:3">
      <c r="B512" s="509"/>
    </row>
    <row r="513" spans="1:4" ht="31">
      <c r="B513" s="509" t="s">
        <v>1038</v>
      </c>
    </row>
    <row r="514" spans="1:4">
      <c r="B514" s="509"/>
    </row>
    <row r="515" spans="1:4" ht="31">
      <c r="B515" s="509" t="s">
        <v>1039</v>
      </c>
    </row>
    <row r="516" spans="1:4">
      <c r="B516" s="509"/>
    </row>
    <row r="517" spans="1:4">
      <c r="B517" s="509"/>
    </row>
    <row r="518" spans="1:4">
      <c r="B518" s="509"/>
    </row>
    <row r="519" spans="1:4">
      <c r="B519" s="509"/>
    </row>
    <row r="520" spans="1:4">
      <c r="B520" s="509"/>
    </row>
    <row r="521" spans="1:4">
      <c r="B521" s="554"/>
    </row>
    <row r="522" spans="1:4">
      <c r="B522" s="554"/>
    </row>
    <row r="523" spans="1:4">
      <c r="A523" s="517"/>
      <c r="B523" s="518" t="s">
        <v>890</v>
      </c>
      <c r="C523" s="519"/>
      <c r="D523" s="520"/>
    </row>
    <row r="524" spans="1:4" ht="6.75" customHeight="1">
      <c r="A524" s="521"/>
      <c r="B524" s="522"/>
      <c r="C524" s="523"/>
      <c r="D524" s="523"/>
    </row>
    <row r="525" spans="1:4" ht="7.5" customHeight="1">
      <c r="A525" s="524"/>
      <c r="B525" s="525"/>
      <c r="C525" s="526"/>
      <c r="D525" s="526"/>
    </row>
    <row r="526" spans="1:4">
      <c r="B526" s="527" t="s">
        <v>1551</v>
      </c>
      <c r="C526" s="519" t="s">
        <v>879</v>
      </c>
      <c r="D526" s="520" t="s">
        <v>1553</v>
      </c>
    </row>
    <row r="527" spans="1:4">
      <c r="B527" s="528" t="s">
        <v>891</v>
      </c>
      <c r="C527" s="516"/>
    </row>
    <row r="528" spans="1:4">
      <c r="B528" s="509"/>
    </row>
    <row r="529" spans="1:3">
      <c r="A529" s="29" t="s">
        <v>883</v>
      </c>
      <c r="B529" s="512" t="s">
        <v>1040</v>
      </c>
    </row>
    <row r="530" spans="1:3">
      <c r="B530" s="509"/>
    </row>
    <row r="531" spans="1:3" ht="77.5">
      <c r="B531" s="509" t="s">
        <v>1041</v>
      </c>
    </row>
    <row r="532" spans="1:3">
      <c r="B532" s="509"/>
    </row>
    <row r="533" spans="1:3" ht="31">
      <c r="B533" s="509" t="s">
        <v>1042</v>
      </c>
    </row>
    <row r="534" spans="1:3">
      <c r="B534" s="509"/>
    </row>
    <row r="535" spans="1:3" ht="62">
      <c r="B535" s="509" t="s">
        <v>1043</v>
      </c>
    </row>
    <row r="536" spans="1:3">
      <c r="B536" s="552"/>
    </row>
    <row r="537" spans="1:3">
      <c r="A537" s="29" t="s">
        <v>886</v>
      </c>
      <c r="B537" s="512" t="s">
        <v>1044</v>
      </c>
    </row>
    <row r="538" spans="1:3">
      <c r="B538" s="509"/>
    </row>
    <row r="539" spans="1:3" ht="108.5">
      <c r="B539" s="509" t="s">
        <v>1045</v>
      </c>
      <c r="C539" s="555" t="s">
        <v>916</v>
      </c>
    </row>
    <row r="540" spans="1:3">
      <c r="B540" s="509"/>
    </row>
    <row r="541" spans="1:3">
      <c r="B541" s="512" t="s">
        <v>1046</v>
      </c>
    </row>
    <row r="542" spans="1:3">
      <c r="B542" s="509"/>
    </row>
    <row r="543" spans="1:3" ht="77.5">
      <c r="B543" s="509" t="s">
        <v>1047</v>
      </c>
    </row>
    <row r="544" spans="1:3">
      <c r="B544" s="509"/>
    </row>
    <row r="545" spans="1:4" ht="46.5">
      <c r="B545" s="509" t="s">
        <v>1048</v>
      </c>
    </row>
    <row r="546" spans="1:4">
      <c r="B546" s="509"/>
    </row>
    <row r="547" spans="1:4" ht="62">
      <c r="B547" s="509" t="s">
        <v>1049</v>
      </c>
    </row>
    <row r="548" spans="1:4">
      <c r="B548" s="509"/>
    </row>
    <row r="549" spans="1:4" ht="67.5" customHeight="1">
      <c r="B549" s="509" t="s">
        <v>1050</v>
      </c>
    </row>
    <row r="550" spans="1:4">
      <c r="B550" s="509"/>
    </row>
    <row r="551" spans="1:4" ht="85.5" customHeight="1">
      <c r="B551" s="509" t="s">
        <v>1051</v>
      </c>
    </row>
    <row r="552" spans="1:4">
      <c r="B552" s="509"/>
    </row>
    <row r="553" spans="1:4">
      <c r="B553" s="509"/>
    </row>
    <row r="554" spans="1:4">
      <c r="A554" s="517"/>
      <c r="B554" s="518" t="s">
        <v>890</v>
      </c>
      <c r="C554" s="519"/>
      <c r="D554" s="520"/>
    </row>
    <row r="555" spans="1:4" ht="6.75" customHeight="1">
      <c r="A555" s="521"/>
      <c r="B555" s="522"/>
      <c r="C555" s="523"/>
      <c r="D555" s="523"/>
    </row>
    <row r="556" spans="1:4" ht="7.5" customHeight="1">
      <c r="A556" s="524"/>
      <c r="B556" s="525"/>
      <c r="C556" s="526"/>
      <c r="D556" s="526"/>
    </row>
    <row r="557" spans="1:4">
      <c r="B557" s="527" t="s">
        <v>1551</v>
      </c>
      <c r="C557" s="519" t="s">
        <v>879</v>
      </c>
      <c r="D557" s="520" t="s">
        <v>1553</v>
      </c>
    </row>
    <row r="558" spans="1:4">
      <c r="B558" s="528" t="s">
        <v>891</v>
      </c>
      <c r="C558" s="516"/>
    </row>
    <row r="559" spans="1:4">
      <c r="B559" s="509"/>
    </row>
    <row r="560" spans="1:4">
      <c r="A560" s="29" t="s">
        <v>883</v>
      </c>
      <c r="B560" s="512" t="s">
        <v>1052</v>
      </c>
    </row>
    <row r="561" spans="1:3">
      <c r="B561" s="509"/>
    </row>
    <row r="562" spans="1:3" ht="62">
      <c r="B562" s="509" t="s">
        <v>1053</v>
      </c>
    </row>
    <row r="563" spans="1:3">
      <c r="B563" s="509"/>
    </row>
    <row r="564" spans="1:3" ht="62">
      <c r="B564" s="509" t="s">
        <v>1054</v>
      </c>
      <c r="C564" s="544" t="s">
        <v>916</v>
      </c>
    </row>
    <row r="565" spans="1:3">
      <c r="B565" s="509"/>
    </row>
    <row r="566" spans="1:3">
      <c r="A566" s="29" t="s">
        <v>886</v>
      </c>
      <c r="B566" s="512" t="s">
        <v>1055</v>
      </c>
    </row>
    <row r="567" spans="1:3">
      <c r="B567" s="509"/>
    </row>
    <row r="568" spans="1:3" ht="93">
      <c r="B568" s="509" t="s">
        <v>1056</v>
      </c>
    </row>
    <row r="569" spans="1:3">
      <c r="B569" s="509"/>
    </row>
    <row r="570" spans="1:3">
      <c r="A570" s="29" t="s">
        <v>927</v>
      </c>
      <c r="B570" s="512" t="s">
        <v>1057</v>
      </c>
    </row>
    <row r="571" spans="1:3">
      <c r="B571" s="509"/>
    </row>
    <row r="572" spans="1:3" ht="77.5">
      <c r="B572" s="509" t="s">
        <v>1058</v>
      </c>
    </row>
    <row r="573" spans="1:3">
      <c r="B573" s="509"/>
    </row>
    <row r="574" spans="1:3">
      <c r="A574" s="29" t="s">
        <v>932</v>
      </c>
      <c r="B574" s="512" t="s">
        <v>1059</v>
      </c>
    </row>
    <row r="575" spans="1:3">
      <c r="B575" s="509"/>
    </row>
    <row r="576" spans="1:3" ht="83.25" customHeight="1">
      <c r="B576" s="509" t="s">
        <v>1547</v>
      </c>
      <c r="C576" s="552" t="s">
        <v>1060</v>
      </c>
    </row>
    <row r="577" spans="1:4">
      <c r="B577" s="509"/>
    </row>
    <row r="578" spans="1:4">
      <c r="A578" s="29" t="s">
        <v>1061</v>
      </c>
      <c r="B578" s="512" t="s">
        <v>1062</v>
      </c>
    </row>
    <row r="579" spans="1:4">
      <c r="B579" s="509"/>
    </row>
    <row r="580" spans="1:4" ht="69" customHeight="1">
      <c r="B580" s="509" t="s">
        <v>1063</v>
      </c>
    </row>
    <row r="581" spans="1:4">
      <c r="B581" s="509"/>
    </row>
    <row r="582" spans="1:4">
      <c r="B582" s="509"/>
    </row>
    <row r="583" spans="1:4">
      <c r="B583" s="509"/>
    </row>
    <row r="584" spans="1:4">
      <c r="B584" s="509"/>
    </row>
    <row r="585" spans="1:4">
      <c r="B585" s="509"/>
    </row>
    <row r="586" spans="1:4">
      <c r="B586" s="509"/>
    </row>
    <row r="587" spans="1:4">
      <c r="B587" s="509"/>
    </row>
    <row r="588" spans="1:4">
      <c r="B588" s="509"/>
    </row>
    <row r="589" spans="1:4">
      <c r="B589" s="509"/>
    </row>
    <row r="590" spans="1:4">
      <c r="B590" s="509"/>
    </row>
    <row r="591" spans="1:4">
      <c r="B591" s="554"/>
    </row>
    <row r="592" spans="1:4">
      <c r="A592" s="517"/>
      <c r="B592" s="518" t="s">
        <v>890</v>
      </c>
      <c r="C592" s="519"/>
      <c r="D592" s="520"/>
    </row>
    <row r="593" spans="1:4" ht="6.75" customHeight="1">
      <c r="A593" s="521"/>
      <c r="B593" s="522"/>
      <c r="C593" s="523"/>
      <c r="D593" s="523"/>
    </row>
    <row r="594" spans="1:4" ht="7.5" customHeight="1">
      <c r="A594" s="524"/>
      <c r="B594" s="525"/>
      <c r="C594" s="526"/>
      <c r="D594" s="526"/>
    </row>
    <row r="595" spans="1:4">
      <c r="B595" s="527" t="s">
        <v>1551</v>
      </c>
      <c r="C595" s="519" t="s">
        <v>879</v>
      </c>
      <c r="D595" s="520" t="s">
        <v>1553</v>
      </c>
    </row>
    <row r="596" spans="1:4">
      <c r="B596" s="528" t="s">
        <v>891</v>
      </c>
      <c r="C596" s="516"/>
    </row>
    <row r="597" spans="1:4">
      <c r="B597" s="533"/>
    </row>
    <row r="598" spans="1:4">
      <c r="A598" s="29" t="s">
        <v>883</v>
      </c>
      <c r="B598" s="512" t="s">
        <v>1064</v>
      </c>
    </row>
    <row r="599" spans="1:4">
      <c r="B599" s="509"/>
    </row>
    <row r="600" spans="1:4" ht="75" customHeight="1">
      <c r="B600" s="509" t="s">
        <v>1548</v>
      </c>
    </row>
    <row r="601" spans="1:4">
      <c r="B601" s="509"/>
    </row>
    <row r="602" spans="1:4" ht="86.25" customHeight="1">
      <c r="B602" s="509" t="s">
        <v>1065</v>
      </c>
      <c r="C602" s="544" t="s">
        <v>982</v>
      </c>
    </row>
    <row r="603" spans="1:4">
      <c r="B603" s="509"/>
    </row>
    <row r="604" spans="1:4">
      <c r="A604" s="29" t="s">
        <v>886</v>
      </c>
      <c r="B604" s="512" t="s">
        <v>1066</v>
      </c>
    </row>
    <row r="605" spans="1:4">
      <c r="B605" s="509"/>
    </row>
    <row r="606" spans="1:4" ht="83.25" customHeight="1">
      <c r="B606" s="509" t="s">
        <v>1067</v>
      </c>
    </row>
    <row r="607" spans="1:4">
      <c r="B607" s="509"/>
    </row>
    <row r="608" spans="1:4">
      <c r="A608" s="29" t="s">
        <v>927</v>
      </c>
      <c r="B608" s="512" t="s">
        <v>1068</v>
      </c>
    </row>
    <row r="609" spans="1:3">
      <c r="B609" s="509"/>
    </row>
    <row r="610" spans="1:3" ht="93">
      <c r="B610" s="509" t="s">
        <v>1069</v>
      </c>
    </row>
    <row r="611" spans="1:3">
      <c r="B611" s="509"/>
    </row>
    <row r="612" spans="1:3" ht="31">
      <c r="B612" s="534" t="s">
        <v>1070</v>
      </c>
    </row>
    <row r="613" spans="1:3">
      <c r="B613" s="509"/>
    </row>
    <row r="614" spans="1:3">
      <c r="A614" s="29" t="s">
        <v>932</v>
      </c>
      <c r="B614" s="512" t="s">
        <v>1071</v>
      </c>
    </row>
    <row r="615" spans="1:3">
      <c r="B615" s="509"/>
    </row>
    <row r="616" spans="1:3" ht="31">
      <c r="B616" s="509" t="s">
        <v>1072</v>
      </c>
      <c r="C616" s="544" t="s">
        <v>916</v>
      </c>
    </row>
    <row r="617" spans="1:3">
      <c r="B617" s="509"/>
    </row>
    <row r="618" spans="1:3" ht="39" customHeight="1">
      <c r="B618" s="509" t="s">
        <v>1073</v>
      </c>
    </row>
    <row r="619" spans="1:3">
      <c r="B619" s="509"/>
    </row>
    <row r="620" spans="1:3" ht="46.5">
      <c r="B620" s="509" t="s">
        <v>1074</v>
      </c>
    </row>
    <row r="621" spans="1:3">
      <c r="B621" s="509"/>
    </row>
    <row r="622" spans="1:3" ht="31">
      <c r="B622" s="509" t="s">
        <v>1075</v>
      </c>
    </row>
    <row r="623" spans="1:3">
      <c r="B623" s="509"/>
    </row>
    <row r="624" spans="1:3" ht="46.5">
      <c r="B624" s="509" t="s">
        <v>1076</v>
      </c>
    </row>
    <row r="625" spans="1:4">
      <c r="B625" s="509"/>
    </row>
    <row r="626" spans="1:4">
      <c r="B626" s="509"/>
    </row>
    <row r="627" spans="1:4">
      <c r="B627" s="509"/>
    </row>
    <row r="628" spans="1:4">
      <c r="B628" s="509"/>
    </row>
    <row r="629" spans="1:4">
      <c r="A629" s="517"/>
      <c r="B629" s="518" t="s">
        <v>890</v>
      </c>
      <c r="C629" s="519"/>
      <c r="D629" s="520"/>
    </row>
    <row r="630" spans="1:4" ht="6.75" customHeight="1">
      <c r="A630" s="521"/>
      <c r="B630" s="522"/>
      <c r="C630" s="523"/>
      <c r="D630" s="523"/>
    </row>
    <row r="631" spans="1:4" ht="7.5" customHeight="1">
      <c r="A631" s="524"/>
      <c r="B631" s="525"/>
      <c r="C631" s="526"/>
      <c r="D631" s="526"/>
    </row>
    <row r="632" spans="1:4">
      <c r="B632" s="527" t="s">
        <v>1551</v>
      </c>
      <c r="C632" s="519" t="s">
        <v>879</v>
      </c>
      <c r="D632" s="520" t="s">
        <v>1553</v>
      </c>
    </row>
    <row r="633" spans="1:4">
      <c r="B633" s="528" t="s">
        <v>891</v>
      </c>
      <c r="C633" s="516"/>
    </row>
    <row r="634" spans="1:4">
      <c r="B634" s="509"/>
    </row>
    <row r="635" spans="1:4">
      <c r="A635" s="29" t="s">
        <v>883</v>
      </c>
      <c r="B635" s="512" t="s">
        <v>1077</v>
      </c>
    </row>
    <row r="636" spans="1:4">
      <c r="B636" s="509"/>
    </row>
    <row r="637" spans="1:4" ht="62">
      <c r="B637" s="509" t="s">
        <v>1078</v>
      </c>
      <c r="C637" s="552" t="s">
        <v>1079</v>
      </c>
    </row>
    <row r="638" spans="1:4">
      <c r="B638" s="509"/>
    </row>
    <row r="639" spans="1:4" ht="134.25" customHeight="1">
      <c r="B639" s="509" t="s">
        <v>1080</v>
      </c>
    </row>
    <row r="640" spans="1:4" ht="15" customHeight="1">
      <c r="B640" s="509"/>
    </row>
    <row r="641" spans="1:3" ht="31">
      <c r="A641" s="29" t="s">
        <v>886</v>
      </c>
      <c r="B641" s="512" t="s">
        <v>1081</v>
      </c>
    </row>
    <row r="642" spans="1:3">
      <c r="B642" s="509"/>
    </row>
    <row r="643" spans="1:3" ht="51" customHeight="1">
      <c r="B643" s="509" t="s">
        <v>1082</v>
      </c>
    </row>
    <row r="644" spans="1:3">
      <c r="B644" s="509"/>
    </row>
    <row r="645" spans="1:3">
      <c r="B645" s="512" t="s">
        <v>1083</v>
      </c>
    </row>
    <row r="646" spans="1:3">
      <c r="B646" s="509"/>
    </row>
    <row r="647" spans="1:3" ht="77.5">
      <c r="B647" s="509" t="s">
        <v>1084</v>
      </c>
      <c r="C647" s="544" t="s">
        <v>982</v>
      </c>
    </row>
    <row r="648" spans="1:3">
      <c r="B648" s="509"/>
    </row>
    <row r="649" spans="1:3" ht="46.5">
      <c r="B649" s="509" t="s">
        <v>1048</v>
      </c>
    </row>
    <row r="650" spans="1:3">
      <c r="B650" s="509" t="s">
        <v>956</v>
      </c>
    </row>
    <row r="651" spans="1:3" ht="62">
      <c r="B651" s="509" t="s">
        <v>1085</v>
      </c>
    </row>
    <row r="652" spans="1:3">
      <c r="B652" s="509"/>
    </row>
    <row r="653" spans="1:3">
      <c r="B653" s="509"/>
    </row>
    <row r="654" spans="1:3">
      <c r="B654" s="509"/>
    </row>
    <row r="655" spans="1:3">
      <c r="B655" s="509"/>
    </row>
    <row r="656" spans="1:3">
      <c r="B656" s="509"/>
    </row>
    <row r="657" spans="1:4">
      <c r="B657" s="509"/>
    </row>
    <row r="658" spans="1:4">
      <c r="B658" s="509"/>
    </row>
    <row r="659" spans="1:4">
      <c r="B659" s="509"/>
    </row>
    <row r="660" spans="1:4">
      <c r="B660" s="509"/>
    </row>
    <row r="661" spans="1:4">
      <c r="B661" s="509"/>
    </row>
    <row r="662" spans="1:4">
      <c r="B662" s="509"/>
    </row>
    <row r="663" spans="1:4">
      <c r="B663" s="509"/>
    </row>
    <row r="664" spans="1:4">
      <c r="B664" s="509"/>
    </row>
    <row r="665" spans="1:4">
      <c r="B665" s="509"/>
    </row>
    <row r="666" spans="1:4">
      <c r="B666" s="509"/>
    </row>
    <row r="667" spans="1:4">
      <c r="B667" s="509"/>
    </row>
    <row r="668" spans="1:4">
      <c r="B668" s="509"/>
    </row>
    <row r="669" spans="1:4">
      <c r="A669" s="517"/>
      <c r="B669" s="518" t="s">
        <v>890</v>
      </c>
      <c r="C669" s="519"/>
      <c r="D669" s="520"/>
    </row>
    <row r="670" spans="1:4" ht="6.75" customHeight="1">
      <c r="A670" s="521"/>
      <c r="B670" s="522"/>
      <c r="C670" s="523"/>
      <c r="D670" s="523"/>
    </row>
    <row r="671" spans="1:4" ht="7.5" customHeight="1">
      <c r="A671" s="524"/>
      <c r="B671" s="525"/>
      <c r="C671" s="526"/>
      <c r="D671" s="526"/>
    </row>
    <row r="672" spans="1:4">
      <c r="B672" s="527" t="s">
        <v>1551</v>
      </c>
      <c r="C672" s="519" t="s">
        <v>879</v>
      </c>
      <c r="D672" s="520" t="s">
        <v>1553</v>
      </c>
    </row>
    <row r="673" spans="1:3">
      <c r="B673" s="528" t="s">
        <v>891</v>
      </c>
      <c r="C673" s="516"/>
    </row>
    <row r="674" spans="1:3">
      <c r="B674" s="528"/>
    </row>
    <row r="675" spans="1:3">
      <c r="A675" s="29" t="s">
        <v>883</v>
      </c>
      <c r="B675" s="512" t="s">
        <v>1086</v>
      </c>
    </row>
    <row r="676" spans="1:3">
      <c r="B676" s="534"/>
    </row>
    <row r="677" spans="1:3" ht="77.5">
      <c r="B677" s="509" t="s">
        <v>1087</v>
      </c>
    </row>
    <row r="678" spans="1:3">
      <c r="B678" s="509"/>
    </row>
    <row r="679" spans="1:3" ht="62">
      <c r="B679" s="534" t="s">
        <v>1088</v>
      </c>
    </row>
    <row r="680" spans="1:3">
      <c r="B680" s="509"/>
    </row>
    <row r="681" spans="1:3" ht="46.5">
      <c r="B681" s="509" t="s">
        <v>1089</v>
      </c>
    </row>
    <row r="682" spans="1:3">
      <c r="B682" s="509"/>
    </row>
    <row r="683" spans="1:3" ht="46.5">
      <c r="B683" s="509" t="s">
        <v>1090</v>
      </c>
    </row>
    <row r="684" spans="1:3">
      <c r="B684" s="509"/>
    </row>
    <row r="685" spans="1:3" ht="46.5">
      <c r="B685" s="509" t="s">
        <v>1091</v>
      </c>
    </row>
    <row r="686" spans="1:3">
      <c r="B686" s="509"/>
    </row>
    <row r="687" spans="1:3" ht="31">
      <c r="B687" s="509" t="s">
        <v>1092</v>
      </c>
    </row>
    <row r="688" spans="1:3">
      <c r="B688" s="509"/>
    </row>
    <row r="689" spans="2:2" ht="31">
      <c r="B689" s="509" t="s">
        <v>1093</v>
      </c>
    </row>
    <row r="690" spans="2:2">
      <c r="B690" s="509"/>
    </row>
    <row r="691" spans="2:2" ht="31">
      <c r="B691" s="534" t="s">
        <v>1094</v>
      </c>
    </row>
    <row r="692" spans="2:2">
      <c r="B692" s="509"/>
    </row>
    <row r="693" spans="2:2" ht="46.5">
      <c r="B693" s="509" t="s">
        <v>1095</v>
      </c>
    </row>
    <row r="694" spans="2:2">
      <c r="B694" s="509"/>
    </row>
    <row r="695" spans="2:2">
      <c r="B695" s="509"/>
    </row>
    <row r="696" spans="2:2">
      <c r="B696" s="509"/>
    </row>
    <row r="697" spans="2:2">
      <c r="B697" s="509"/>
    </row>
    <row r="698" spans="2:2">
      <c r="B698" s="509"/>
    </row>
    <row r="699" spans="2:2">
      <c r="B699" s="509"/>
    </row>
    <row r="700" spans="2:2">
      <c r="B700" s="509"/>
    </row>
    <row r="701" spans="2:2">
      <c r="B701" s="509"/>
    </row>
    <row r="702" spans="2:2">
      <c r="B702" s="509"/>
    </row>
    <row r="703" spans="2:2">
      <c r="B703" s="509"/>
    </row>
    <row r="704" spans="2:2">
      <c r="B704" s="509"/>
    </row>
    <row r="705" spans="1:4">
      <c r="B705" s="509"/>
    </row>
    <row r="706" spans="1:4">
      <c r="B706" s="509"/>
    </row>
    <row r="707" spans="1:4">
      <c r="B707" s="509"/>
    </row>
    <row r="708" spans="1:4">
      <c r="B708" s="509"/>
    </row>
    <row r="709" spans="1:4">
      <c r="B709" s="509"/>
    </row>
    <row r="710" spans="1:4">
      <c r="B710" s="509"/>
    </row>
    <row r="711" spans="1:4">
      <c r="B711" s="509"/>
    </row>
    <row r="712" spans="1:4">
      <c r="B712" s="509"/>
    </row>
    <row r="713" spans="1:4" ht="14.25" customHeight="1">
      <c r="B713" s="509"/>
    </row>
    <row r="714" spans="1:4">
      <c r="A714" s="517"/>
      <c r="B714" s="518" t="s">
        <v>890</v>
      </c>
      <c r="C714" s="519"/>
      <c r="D714" s="520"/>
    </row>
    <row r="715" spans="1:4" ht="6.75" customHeight="1">
      <c r="A715" s="521"/>
      <c r="B715" s="522"/>
      <c r="C715" s="523"/>
      <c r="D715" s="523"/>
    </row>
    <row r="716" spans="1:4" ht="7.5" customHeight="1">
      <c r="A716" s="524"/>
      <c r="B716" s="525"/>
      <c r="C716" s="526"/>
      <c r="D716" s="526"/>
    </row>
    <row r="717" spans="1:4">
      <c r="B717" s="527" t="s">
        <v>1551</v>
      </c>
      <c r="C717" s="519" t="s">
        <v>879</v>
      </c>
      <c r="D717" s="520" t="s">
        <v>1553</v>
      </c>
    </row>
    <row r="718" spans="1:4">
      <c r="B718" s="528" t="s">
        <v>891</v>
      </c>
      <c r="C718" s="516"/>
    </row>
    <row r="719" spans="1:4">
      <c r="B719" s="509"/>
    </row>
    <row r="720" spans="1:4" ht="31">
      <c r="A720" s="29" t="s">
        <v>883</v>
      </c>
      <c r="B720" s="512" t="s">
        <v>1096</v>
      </c>
    </row>
    <row r="721" spans="1:2">
      <c r="B721" s="509"/>
    </row>
    <row r="722" spans="1:2" ht="50.25" customHeight="1">
      <c r="B722" s="509" t="s">
        <v>1097</v>
      </c>
    </row>
    <row r="723" spans="1:2">
      <c r="B723" s="509"/>
    </row>
    <row r="724" spans="1:2" ht="62">
      <c r="B724" s="509" t="s">
        <v>1098</v>
      </c>
    </row>
    <row r="725" spans="1:2">
      <c r="B725" s="509"/>
    </row>
    <row r="726" spans="1:2">
      <c r="A726" s="29" t="s">
        <v>886</v>
      </c>
      <c r="B726" s="512" t="s">
        <v>1099</v>
      </c>
    </row>
    <row r="727" spans="1:2">
      <c r="B727" s="515"/>
    </row>
    <row r="728" spans="1:2" ht="46.5">
      <c r="B728" s="509" t="s">
        <v>1100</v>
      </c>
    </row>
    <row r="729" spans="1:2">
      <c r="B729" s="509"/>
    </row>
    <row r="730" spans="1:2" ht="62">
      <c r="B730" s="509" t="s">
        <v>1101</v>
      </c>
    </row>
    <row r="731" spans="1:2">
      <c r="B731" s="534"/>
    </row>
    <row r="732" spans="1:2" ht="62">
      <c r="B732" s="509" t="s">
        <v>1102</v>
      </c>
    </row>
    <row r="733" spans="1:2">
      <c r="B733" s="509"/>
    </row>
    <row r="734" spans="1:2">
      <c r="A734" s="29" t="s">
        <v>927</v>
      </c>
      <c r="B734" s="512" t="s">
        <v>1103</v>
      </c>
    </row>
    <row r="735" spans="1:2">
      <c r="B735" s="534"/>
    </row>
    <row r="736" spans="1:2" ht="85.5" customHeight="1">
      <c r="B736" s="509" t="s">
        <v>1104</v>
      </c>
    </row>
    <row r="737" spans="1:4">
      <c r="B737" s="509"/>
    </row>
    <row r="738" spans="1:4" ht="68.25" customHeight="1">
      <c r="B738" s="509" t="s">
        <v>1105</v>
      </c>
      <c r="C738" s="552" t="s">
        <v>1106</v>
      </c>
    </row>
    <row r="739" spans="1:4">
      <c r="B739" s="534"/>
    </row>
    <row r="740" spans="1:4" ht="145.5" customHeight="1">
      <c r="B740" s="509" t="s">
        <v>1107</v>
      </c>
    </row>
    <row r="741" spans="1:4">
      <c r="B741" s="534"/>
    </row>
    <row r="742" spans="1:4">
      <c r="B742" s="534"/>
    </row>
    <row r="743" spans="1:4">
      <c r="B743" s="534"/>
    </row>
    <row r="744" spans="1:4">
      <c r="B744" s="534"/>
    </row>
    <row r="745" spans="1:4">
      <c r="B745" s="534"/>
    </row>
    <row r="746" spans="1:4">
      <c r="A746" s="517"/>
      <c r="B746" s="518" t="s">
        <v>890</v>
      </c>
      <c r="C746" s="519"/>
      <c r="D746" s="520"/>
    </row>
    <row r="747" spans="1:4" ht="6.75" customHeight="1">
      <c r="A747" s="521"/>
      <c r="B747" s="522"/>
      <c r="C747" s="523"/>
      <c r="D747" s="523"/>
    </row>
    <row r="748" spans="1:4" ht="7.5" customHeight="1">
      <c r="A748" s="524"/>
      <c r="B748" s="525"/>
      <c r="C748" s="526"/>
      <c r="D748" s="526"/>
    </row>
    <row r="749" spans="1:4">
      <c r="B749" s="527" t="s">
        <v>1551</v>
      </c>
      <c r="C749" s="519" t="s">
        <v>879</v>
      </c>
      <c r="D749" s="520" t="s">
        <v>1553</v>
      </c>
    </row>
    <row r="750" spans="1:4">
      <c r="B750" s="528" t="s">
        <v>891</v>
      </c>
      <c r="C750" s="516"/>
    </row>
    <row r="751" spans="1:4">
      <c r="B751" s="509"/>
    </row>
    <row r="752" spans="1:4">
      <c r="B752" s="512" t="s">
        <v>1108</v>
      </c>
    </row>
    <row r="753" spans="1:3">
      <c r="B753" s="512"/>
    </row>
    <row r="754" spans="1:3" ht="181.5" customHeight="1">
      <c r="B754" s="509" t="s">
        <v>1109</v>
      </c>
    </row>
    <row r="755" spans="1:3">
      <c r="B755" s="509"/>
    </row>
    <row r="756" spans="1:3">
      <c r="A756" s="29" t="s">
        <v>883</v>
      </c>
      <c r="B756" s="512" t="s">
        <v>1110</v>
      </c>
    </row>
    <row r="757" spans="1:3">
      <c r="B757" s="509"/>
    </row>
    <row r="758" spans="1:3" ht="103.5" customHeight="1">
      <c r="B758" s="509" t="s">
        <v>1111</v>
      </c>
    </row>
    <row r="759" spans="1:3">
      <c r="B759" s="534"/>
    </row>
    <row r="760" spans="1:3" ht="31">
      <c r="A760" s="29" t="s">
        <v>886</v>
      </c>
      <c r="B760" s="528" t="s">
        <v>1112</v>
      </c>
    </row>
    <row r="761" spans="1:3">
      <c r="B761" s="534"/>
    </row>
    <row r="762" spans="1:3" ht="46.5">
      <c r="B762" s="509" t="s">
        <v>1113</v>
      </c>
      <c r="C762" s="552" t="s">
        <v>1114</v>
      </c>
    </row>
    <row r="763" spans="1:3">
      <c r="B763" s="509"/>
    </row>
    <row r="764" spans="1:3" ht="62">
      <c r="B764" s="509" t="s">
        <v>1115</v>
      </c>
    </row>
    <row r="765" spans="1:3">
      <c r="B765" s="534"/>
    </row>
    <row r="766" spans="1:3" ht="66.75" customHeight="1">
      <c r="B766" s="534" t="s">
        <v>1116</v>
      </c>
    </row>
    <row r="767" spans="1:3">
      <c r="B767" s="509"/>
    </row>
    <row r="768" spans="1:3" ht="21" customHeight="1">
      <c r="B768" s="509" t="s">
        <v>1117</v>
      </c>
    </row>
    <row r="769" spans="1:4">
      <c r="B769" s="509"/>
      <c r="C769" s="536"/>
    </row>
    <row r="770" spans="1:4" ht="62">
      <c r="B770" s="532" t="s">
        <v>1118</v>
      </c>
      <c r="C770" s="536"/>
    </row>
    <row r="771" spans="1:4">
      <c r="B771" s="534"/>
      <c r="C771" s="549"/>
    </row>
    <row r="772" spans="1:4" ht="46.5">
      <c r="B772" s="509" t="s">
        <v>1119</v>
      </c>
      <c r="C772" s="536"/>
    </row>
    <row r="773" spans="1:4">
      <c r="B773" s="509"/>
      <c r="C773" s="536"/>
    </row>
    <row r="774" spans="1:4">
      <c r="B774" s="509"/>
      <c r="C774" s="536"/>
    </row>
    <row r="775" spans="1:4">
      <c r="B775" s="509"/>
      <c r="C775" s="536"/>
    </row>
    <row r="776" spans="1:4">
      <c r="B776" s="534"/>
    </row>
    <row r="777" spans="1:4">
      <c r="A777" s="517"/>
      <c r="B777" s="518" t="s">
        <v>890</v>
      </c>
      <c r="C777" s="519"/>
      <c r="D777" s="520"/>
    </row>
    <row r="778" spans="1:4" ht="6.75" customHeight="1">
      <c r="A778" s="521"/>
      <c r="B778" s="522"/>
      <c r="C778" s="523"/>
      <c r="D778" s="523"/>
    </row>
    <row r="779" spans="1:4" ht="7.5" customHeight="1">
      <c r="A779" s="524"/>
      <c r="B779" s="525"/>
      <c r="C779" s="526"/>
      <c r="D779" s="526"/>
    </row>
    <row r="780" spans="1:4">
      <c r="B780" s="527" t="s">
        <v>1551</v>
      </c>
      <c r="C780" s="519" t="s">
        <v>879</v>
      </c>
      <c r="D780" s="520" t="s">
        <v>1553</v>
      </c>
    </row>
    <row r="781" spans="1:4">
      <c r="B781" s="528" t="s">
        <v>891</v>
      </c>
      <c r="C781" s="516"/>
    </row>
    <row r="782" spans="1:4">
      <c r="B782" s="534"/>
    </row>
    <row r="783" spans="1:4">
      <c r="A783" s="29" t="s">
        <v>883</v>
      </c>
      <c r="B783" s="528" t="s">
        <v>1120</v>
      </c>
    </row>
    <row r="784" spans="1:4">
      <c r="B784" s="534"/>
    </row>
    <row r="785" spans="2:2" ht="86.25" customHeight="1">
      <c r="B785" s="509" t="s">
        <v>1121</v>
      </c>
    </row>
    <row r="786" spans="2:2">
      <c r="B786" s="534"/>
    </row>
    <row r="787" spans="2:2" ht="132.75" customHeight="1">
      <c r="B787" s="509" t="s">
        <v>1122</v>
      </c>
    </row>
    <row r="788" spans="2:2">
      <c r="B788" s="509"/>
    </row>
    <row r="789" spans="2:2" ht="83.25" customHeight="1">
      <c r="B789" s="534" t="s">
        <v>1123</v>
      </c>
    </row>
    <row r="790" spans="2:2">
      <c r="B790" s="509"/>
    </row>
    <row r="791" spans="2:2" ht="54" customHeight="1">
      <c r="B791" s="509" t="s">
        <v>1124</v>
      </c>
    </row>
    <row r="792" spans="2:2">
      <c r="B792" s="509"/>
    </row>
    <row r="793" spans="2:2" ht="31">
      <c r="B793" s="509" t="s">
        <v>1125</v>
      </c>
    </row>
    <row r="794" spans="2:2">
      <c r="B794" s="509"/>
    </row>
    <row r="795" spans="2:2" ht="31">
      <c r="B795" s="509" t="s">
        <v>1125</v>
      </c>
    </row>
    <row r="796" spans="2:2">
      <c r="B796" s="534"/>
    </row>
    <row r="797" spans="2:2" ht="31">
      <c r="B797" s="509" t="s">
        <v>1125</v>
      </c>
    </row>
    <row r="798" spans="2:2">
      <c r="B798" s="509"/>
    </row>
    <row r="799" spans="2:2" ht="31">
      <c r="B799" s="509" t="s">
        <v>1125</v>
      </c>
    </row>
    <row r="800" spans="2:2">
      <c r="B800" s="534"/>
    </row>
    <row r="801" spans="1:4" ht="31">
      <c r="B801" s="509" t="s">
        <v>1125</v>
      </c>
    </row>
    <row r="802" spans="1:4">
      <c r="B802" s="509"/>
    </row>
    <row r="803" spans="1:4" ht="31">
      <c r="B803" s="509" t="s">
        <v>1125</v>
      </c>
    </row>
    <row r="804" spans="1:4">
      <c r="B804" s="534"/>
    </row>
    <row r="805" spans="1:4" ht="31">
      <c r="B805" s="509" t="s">
        <v>1125</v>
      </c>
    </row>
    <row r="806" spans="1:4">
      <c r="B806" s="509"/>
    </row>
    <row r="807" spans="1:4" ht="31">
      <c r="B807" s="509" t="s">
        <v>1125</v>
      </c>
    </row>
    <row r="808" spans="1:4">
      <c r="B808" s="534"/>
    </row>
    <row r="809" spans="1:4">
      <c r="B809" s="534"/>
    </row>
    <row r="810" spans="1:4">
      <c r="B810" s="534"/>
    </row>
    <row r="811" spans="1:4">
      <c r="B811" s="534"/>
    </row>
    <row r="812" spans="1:4">
      <c r="B812" s="534"/>
    </row>
    <row r="813" spans="1:4">
      <c r="A813" s="517"/>
      <c r="B813" s="518" t="s">
        <v>890</v>
      </c>
      <c r="C813" s="519"/>
      <c r="D813" s="520"/>
    </row>
    <row r="814" spans="1:4" ht="6.75" customHeight="1">
      <c r="A814" s="521"/>
      <c r="B814" s="522"/>
      <c r="C814" s="523"/>
      <c r="D814" s="523"/>
    </row>
    <row r="815" spans="1:4" ht="7.5" customHeight="1">
      <c r="A815" s="524"/>
      <c r="B815" s="525"/>
      <c r="C815" s="526"/>
      <c r="D815" s="526"/>
    </row>
    <row r="816" spans="1:4">
      <c r="B816" s="527" t="s">
        <v>1551</v>
      </c>
      <c r="C816" s="519" t="s">
        <v>879</v>
      </c>
      <c r="D816" s="520" t="s">
        <v>1553</v>
      </c>
    </row>
    <row r="817" spans="1:3">
      <c r="B817" s="528" t="s">
        <v>891</v>
      </c>
      <c r="C817" s="516"/>
    </row>
    <row r="818" spans="1:3">
      <c r="B818" s="528"/>
      <c r="C818" s="516"/>
    </row>
    <row r="819" spans="1:3">
      <c r="A819" s="29" t="s">
        <v>883</v>
      </c>
      <c r="B819" s="528" t="s">
        <v>1126</v>
      </c>
    </row>
    <row r="820" spans="1:3">
      <c r="B820" s="534"/>
    </row>
    <row r="821" spans="1:3" ht="46.5">
      <c r="B821" s="509" t="s">
        <v>1127</v>
      </c>
    </row>
    <row r="822" spans="1:3">
      <c r="B822" s="509"/>
    </row>
    <row r="823" spans="1:3" ht="46.5">
      <c r="B823" s="509" t="s">
        <v>1128</v>
      </c>
    </row>
    <row r="824" spans="1:3">
      <c r="B824" s="509"/>
    </row>
    <row r="825" spans="1:3" ht="31">
      <c r="B825" s="509" t="s">
        <v>1129</v>
      </c>
    </row>
    <row r="826" spans="1:3">
      <c r="B826" s="509"/>
    </row>
    <row r="827" spans="1:3" ht="31">
      <c r="B827" s="509" t="s">
        <v>1130</v>
      </c>
    </row>
    <row r="828" spans="1:3">
      <c r="B828" s="509"/>
    </row>
    <row r="829" spans="1:3" ht="31">
      <c r="B829" s="509" t="s">
        <v>1131</v>
      </c>
    </row>
    <row r="830" spans="1:3">
      <c r="B830" s="509"/>
    </row>
    <row r="831" spans="1:3" ht="31">
      <c r="B831" s="509" t="s">
        <v>1131</v>
      </c>
    </row>
    <row r="832" spans="1:3">
      <c r="B832" s="509"/>
    </row>
    <row r="833" spans="2:2" ht="31">
      <c r="B833" s="509" t="s">
        <v>1131</v>
      </c>
    </row>
    <row r="834" spans="2:2">
      <c r="B834" s="509"/>
    </row>
    <row r="835" spans="2:2" ht="31">
      <c r="B835" s="509" t="s">
        <v>1132</v>
      </c>
    </row>
    <row r="836" spans="2:2">
      <c r="B836" s="509"/>
    </row>
    <row r="837" spans="2:2" ht="31">
      <c r="B837" s="509" t="s">
        <v>1131</v>
      </c>
    </row>
    <row r="838" spans="2:2">
      <c r="B838" s="509"/>
    </row>
    <row r="839" spans="2:2" ht="31">
      <c r="B839" s="509" t="s">
        <v>1131</v>
      </c>
    </row>
    <row r="840" spans="2:2" ht="31">
      <c r="B840" s="509" t="s">
        <v>1132</v>
      </c>
    </row>
    <row r="841" spans="2:2">
      <c r="B841" s="509"/>
    </row>
    <row r="842" spans="2:2" ht="31">
      <c r="B842" s="509" t="s">
        <v>1131</v>
      </c>
    </row>
    <row r="843" spans="2:2">
      <c r="B843" s="509"/>
    </row>
    <row r="844" spans="2:2" ht="31">
      <c r="B844" s="509" t="s">
        <v>1131</v>
      </c>
    </row>
    <row r="845" spans="2:2" ht="31">
      <c r="B845" s="509" t="s">
        <v>1131</v>
      </c>
    </row>
    <row r="846" spans="2:2">
      <c r="B846" s="509"/>
    </row>
    <row r="847" spans="2:2" ht="31">
      <c r="B847" s="509" t="s">
        <v>1131</v>
      </c>
    </row>
    <row r="848" spans="2:2" ht="31">
      <c r="B848" s="509" t="s">
        <v>1131</v>
      </c>
    </row>
    <row r="849" spans="1:4">
      <c r="B849" s="509"/>
    </row>
    <row r="850" spans="1:4" ht="31">
      <c r="B850" s="509" t="s">
        <v>1131</v>
      </c>
    </row>
    <row r="851" spans="1:4">
      <c r="B851" s="509"/>
    </row>
    <row r="852" spans="1:4">
      <c r="B852" s="509"/>
    </row>
    <row r="853" spans="1:4">
      <c r="B853" s="509"/>
    </row>
    <row r="854" spans="1:4">
      <c r="B854" s="509"/>
    </row>
    <row r="855" spans="1:4">
      <c r="B855" s="509"/>
    </row>
    <row r="856" spans="1:4">
      <c r="B856" s="534"/>
    </row>
    <row r="857" spans="1:4">
      <c r="A857" s="517"/>
      <c r="B857" s="518" t="s">
        <v>890</v>
      </c>
      <c r="C857" s="519"/>
      <c r="D857" s="520"/>
    </row>
    <row r="858" spans="1:4" ht="6.75" customHeight="1">
      <c r="A858" s="521"/>
      <c r="B858" s="522"/>
      <c r="C858" s="523"/>
      <c r="D858" s="523"/>
    </row>
    <row r="859" spans="1:4" ht="7.5" customHeight="1">
      <c r="A859" s="524"/>
      <c r="B859" s="525"/>
      <c r="C859" s="526"/>
      <c r="D859" s="526"/>
    </row>
    <row r="860" spans="1:4">
      <c r="B860" s="527" t="s">
        <v>1551</v>
      </c>
      <c r="C860" s="519" t="s">
        <v>879</v>
      </c>
      <c r="D860" s="520" t="s">
        <v>1553</v>
      </c>
    </row>
    <row r="861" spans="1:4">
      <c r="B861" s="528" t="s">
        <v>891</v>
      </c>
      <c r="C861" s="516"/>
    </row>
    <row r="862" spans="1:4">
      <c r="B862" s="533"/>
    </row>
    <row r="863" spans="1:4">
      <c r="B863" s="556" t="s">
        <v>1133</v>
      </c>
    </row>
    <row r="864" spans="1:4">
      <c r="B864" s="556"/>
      <c r="C864" s="511"/>
    </row>
    <row r="865" spans="2:3">
      <c r="B865" s="533" t="s">
        <v>1134</v>
      </c>
      <c r="C865" s="511"/>
    </row>
    <row r="866" spans="2:3">
      <c r="B866" s="533"/>
      <c r="C866" s="511"/>
    </row>
    <row r="867" spans="2:3">
      <c r="B867" s="533" t="s">
        <v>1135</v>
      </c>
      <c r="C867" s="511"/>
    </row>
    <row r="868" spans="2:3">
      <c r="B868" s="533"/>
      <c r="C868" s="511"/>
    </row>
    <row r="869" spans="2:3">
      <c r="B869" s="533" t="s">
        <v>1136</v>
      </c>
      <c r="C869" s="511"/>
    </row>
    <row r="870" spans="2:3">
      <c r="B870" s="533"/>
      <c r="C870" s="511"/>
    </row>
    <row r="871" spans="2:3">
      <c r="B871" s="533" t="s">
        <v>1137</v>
      </c>
      <c r="C871" s="511"/>
    </row>
    <row r="872" spans="2:3">
      <c r="B872" s="533"/>
      <c r="C872" s="511"/>
    </row>
    <row r="873" spans="2:3">
      <c r="B873" s="533" t="s">
        <v>1138</v>
      </c>
      <c r="C873" s="511"/>
    </row>
    <row r="874" spans="2:3">
      <c r="B874" s="533" t="s">
        <v>956</v>
      </c>
      <c r="C874" s="511"/>
    </row>
    <row r="875" spans="2:3">
      <c r="B875" s="533" t="s">
        <v>1139</v>
      </c>
      <c r="C875" s="511"/>
    </row>
    <row r="876" spans="2:3">
      <c r="B876" s="533"/>
      <c r="C876" s="511"/>
    </row>
    <row r="877" spans="2:3">
      <c r="B877" s="533" t="s">
        <v>1140</v>
      </c>
      <c r="C877" s="511"/>
    </row>
    <row r="878" spans="2:3">
      <c r="B878" s="533"/>
      <c r="C878" s="511"/>
    </row>
    <row r="879" spans="2:3">
      <c r="B879" s="533" t="s">
        <v>1141</v>
      </c>
      <c r="C879" s="511"/>
    </row>
    <row r="880" spans="2:3">
      <c r="B880" s="533"/>
      <c r="C880" s="511"/>
    </row>
    <row r="881" spans="2:3">
      <c r="B881" s="533" t="s">
        <v>1142</v>
      </c>
      <c r="C881" s="511"/>
    </row>
    <row r="882" spans="2:3">
      <c r="B882" s="533"/>
      <c r="C882" s="511"/>
    </row>
    <row r="883" spans="2:3">
      <c r="B883" s="533" t="s">
        <v>1143</v>
      </c>
      <c r="C883" s="511"/>
    </row>
    <row r="884" spans="2:3">
      <c r="B884" s="533"/>
      <c r="C884" s="511"/>
    </row>
    <row r="885" spans="2:3">
      <c r="B885" s="533" t="s">
        <v>1144</v>
      </c>
      <c r="C885" s="511"/>
    </row>
    <row r="886" spans="2:3">
      <c r="B886" s="533"/>
      <c r="C886" s="511"/>
    </row>
    <row r="887" spans="2:3">
      <c r="B887" s="533" t="s">
        <v>1145</v>
      </c>
      <c r="C887" s="511"/>
    </row>
    <row r="888" spans="2:3">
      <c r="B888" s="533"/>
      <c r="C888" s="511"/>
    </row>
    <row r="889" spans="2:3">
      <c r="B889" s="533" t="s">
        <v>1146</v>
      </c>
      <c r="C889" s="511"/>
    </row>
    <row r="890" spans="2:3">
      <c r="B890" s="533"/>
      <c r="C890" s="511"/>
    </row>
    <row r="891" spans="2:3">
      <c r="B891" s="533" t="s">
        <v>1147</v>
      </c>
      <c r="C891" s="511"/>
    </row>
    <row r="892" spans="2:3">
      <c r="B892" s="533"/>
      <c r="C892" s="511"/>
    </row>
    <row r="893" spans="2:3">
      <c r="B893" s="533" t="s">
        <v>1148</v>
      </c>
      <c r="C893" s="511"/>
    </row>
    <row r="894" spans="2:3">
      <c r="B894" s="533"/>
      <c r="C894" s="511"/>
    </row>
    <row r="895" spans="2:3">
      <c r="B895" s="533" t="s">
        <v>1149</v>
      </c>
      <c r="C895" s="511"/>
    </row>
    <row r="896" spans="2:3">
      <c r="B896" s="533"/>
      <c r="C896" s="511"/>
    </row>
    <row r="897" spans="2:3">
      <c r="B897" s="533" t="s">
        <v>1150</v>
      </c>
      <c r="C897" s="511"/>
    </row>
    <row r="898" spans="2:3">
      <c r="B898" s="533"/>
      <c r="C898" s="511"/>
    </row>
    <row r="899" spans="2:3">
      <c r="B899" s="533" t="s">
        <v>1151</v>
      </c>
      <c r="C899" s="511"/>
    </row>
    <row r="900" spans="2:3">
      <c r="B900" s="534"/>
      <c r="C900" s="511"/>
    </row>
    <row r="901" spans="2:3">
      <c r="B901" s="533" t="s">
        <v>1152</v>
      </c>
      <c r="C901" s="511"/>
    </row>
    <row r="902" spans="2:3">
      <c r="B902" s="533"/>
      <c r="C902" s="511"/>
    </row>
    <row r="903" spans="2:3">
      <c r="B903" s="533" t="s">
        <v>1153</v>
      </c>
      <c r="C903" s="511"/>
    </row>
    <row r="904" spans="2:3">
      <c r="B904" s="533"/>
      <c r="C904" s="511"/>
    </row>
    <row r="905" spans="2:3">
      <c r="B905" s="533" t="s">
        <v>1154</v>
      </c>
      <c r="C905" s="511"/>
    </row>
    <row r="906" spans="2:3">
      <c r="B906" s="533"/>
      <c r="C906" s="511"/>
    </row>
    <row r="907" spans="2:3">
      <c r="B907" s="534"/>
      <c r="C907" s="511"/>
    </row>
    <row r="908" spans="2:3">
      <c r="B908" s="534"/>
      <c r="C908" s="511"/>
    </row>
    <row r="909" spans="2:3">
      <c r="B909" s="534"/>
      <c r="C909" s="511"/>
    </row>
    <row r="910" spans="2:3">
      <c r="B910" s="534"/>
      <c r="C910" s="511"/>
    </row>
    <row r="911" spans="2:3">
      <c r="B911" s="534"/>
      <c r="C911" s="511"/>
    </row>
    <row r="912" spans="2:3">
      <c r="B912" s="534"/>
    </row>
    <row r="913" spans="1:5">
      <c r="B913" s="548" t="s">
        <v>1550</v>
      </c>
    </row>
    <row r="914" spans="1:5">
      <c r="B914" s="548" t="s">
        <v>1155</v>
      </c>
    </row>
    <row r="915" spans="1:5">
      <c r="B915" s="534"/>
    </row>
    <row r="916" spans="1:5" ht="31">
      <c r="B916" s="552" t="s">
        <v>1552</v>
      </c>
      <c r="D916" s="557"/>
    </row>
    <row r="917" spans="1:5">
      <c r="A917" s="517"/>
      <c r="B917" s="558"/>
      <c r="C917" s="559"/>
      <c r="D917" s="560"/>
      <c r="E917" s="526"/>
    </row>
    <row r="918" spans="1:5">
      <c r="B918" s="561"/>
    </row>
    <row r="919" spans="1:5">
      <c r="B919" s="561"/>
    </row>
  </sheetData>
  <mergeCells count="4">
    <mergeCell ref="C61:C62"/>
    <mergeCell ref="B303:D303"/>
    <mergeCell ref="B304:D304"/>
    <mergeCell ref="B306:D306"/>
  </mergeCells>
  <pageMargins left="0.7" right="0.7" top="0.75" bottom="0.75" header="0.3" footer="0.3"/>
  <pageSetup scale="63" orientation="portrait" r:id="rId1"/>
  <headerFooter scaleWithDoc="0" alignWithMargins="0">
    <oddHeader>&amp;CTHE PROPOSED ALTERATIONS AND UPGRADES AT AGRICULTURE &amp; FOOD AUTHORITY - HORTICULTURAL CROPS DIRECTORATE (HCD) PACK HOUSE, KIBWEZI, MAKUENI COUNTY</oddHeader>
    <oddFooter>&amp;LAFA-HCD Bills of Quantitties&amp;RTMA</oddFooter>
  </headerFooter>
  <rowBreaks count="21" manualBreakCount="21">
    <brk id="55" max="16383" man="1"/>
    <brk id="105" max="3" man="1"/>
    <brk id="161" max="16383" man="1"/>
    <brk id="212" max="3" man="1"/>
    <brk id="249" max="3" man="1"/>
    <brk id="301" max="3" man="1"/>
    <brk id="347" max="3" man="1"/>
    <brk id="378" max="3" man="1"/>
    <brk id="416" max="3" man="1"/>
    <brk id="450" max="3" man="1"/>
    <brk id="489" max="3" man="1"/>
    <brk id="525" max="3" man="1"/>
    <brk id="556" max="3" man="1"/>
    <brk id="594" max="3" man="1"/>
    <brk id="631" max="3" man="1"/>
    <brk id="671" max="3" man="1"/>
    <brk id="716" max="3" man="1"/>
    <brk id="748" max="3" man="1"/>
    <brk id="779" max="3" man="1"/>
    <brk id="815" max="3" man="1"/>
    <brk id="859"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376CD-4853-4010-8C5F-E3EE5DF41857}">
  <dimension ref="A1:F153"/>
  <sheetViews>
    <sheetView view="pageBreakPreview" zoomScale="77" zoomScaleNormal="100" zoomScaleSheetLayoutView="77" zoomScalePageLayoutView="80" workbookViewId="0">
      <selection activeCell="M48" sqref="M48"/>
    </sheetView>
  </sheetViews>
  <sheetFormatPr defaultRowHeight="15.5"/>
  <cols>
    <col min="1" max="1" width="7.1796875" style="113" customWidth="1"/>
    <col min="2" max="2" width="50" style="283" customWidth="1"/>
    <col min="3" max="3" width="10" style="103" customWidth="1"/>
    <col min="4" max="4" width="12.81640625" style="113" customWidth="1"/>
    <col min="5" max="5" width="17.453125" style="746" customWidth="1"/>
    <col min="6" max="6" width="22.7265625" style="746" customWidth="1"/>
    <col min="7" max="256" width="9.1796875" style="97"/>
    <col min="257" max="257" width="7.1796875" style="97" customWidth="1"/>
    <col min="258" max="258" width="50" style="97" customWidth="1"/>
    <col min="259" max="259" width="8.54296875" style="97" customWidth="1"/>
    <col min="260" max="260" width="10" style="97" customWidth="1"/>
    <col min="261" max="261" width="14.26953125" style="97" customWidth="1"/>
    <col min="262" max="262" width="20" style="97" customWidth="1"/>
    <col min="263" max="512" width="9.1796875" style="97"/>
    <col min="513" max="513" width="7.1796875" style="97" customWidth="1"/>
    <col min="514" max="514" width="50" style="97" customWidth="1"/>
    <col min="515" max="515" width="8.54296875" style="97" customWidth="1"/>
    <col min="516" max="516" width="10" style="97" customWidth="1"/>
    <col min="517" max="517" width="14.26953125" style="97" customWidth="1"/>
    <col min="518" max="518" width="20" style="97" customWidth="1"/>
    <col min="519" max="768" width="9.1796875" style="97"/>
    <col min="769" max="769" width="7.1796875" style="97" customWidth="1"/>
    <col min="770" max="770" width="50" style="97" customWidth="1"/>
    <col min="771" max="771" width="8.54296875" style="97" customWidth="1"/>
    <col min="772" max="772" width="10" style="97" customWidth="1"/>
    <col min="773" max="773" width="14.26953125" style="97" customWidth="1"/>
    <col min="774" max="774" width="20" style="97" customWidth="1"/>
    <col min="775" max="1024" width="9.1796875" style="97"/>
    <col min="1025" max="1025" width="7.1796875" style="97" customWidth="1"/>
    <col min="1026" max="1026" width="50" style="97" customWidth="1"/>
    <col min="1027" max="1027" width="8.54296875" style="97" customWidth="1"/>
    <col min="1028" max="1028" width="10" style="97" customWidth="1"/>
    <col min="1029" max="1029" width="14.26953125" style="97" customWidth="1"/>
    <col min="1030" max="1030" width="20" style="97" customWidth="1"/>
    <col min="1031" max="1280" width="9.1796875" style="97"/>
    <col min="1281" max="1281" width="7.1796875" style="97" customWidth="1"/>
    <col min="1282" max="1282" width="50" style="97" customWidth="1"/>
    <col min="1283" max="1283" width="8.54296875" style="97" customWidth="1"/>
    <col min="1284" max="1284" width="10" style="97" customWidth="1"/>
    <col min="1285" max="1285" width="14.26953125" style="97" customWidth="1"/>
    <col min="1286" max="1286" width="20" style="97" customWidth="1"/>
    <col min="1287" max="1536" width="9.1796875" style="97"/>
    <col min="1537" max="1537" width="7.1796875" style="97" customWidth="1"/>
    <col min="1538" max="1538" width="50" style="97" customWidth="1"/>
    <col min="1539" max="1539" width="8.54296875" style="97" customWidth="1"/>
    <col min="1540" max="1540" width="10" style="97" customWidth="1"/>
    <col min="1541" max="1541" width="14.26953125" style="97" customWidth="1"/>
    <col min="1542" max="1542" width="20" style="97" customWidth="1"/>
    <col min="1543" max="1792" width="9.1796875" style="97"/>
    <col min="1793" max="1793" width="7.1796875" style="97" customWidth="1"/>
    <col min="1794" max="1794" width="50" style="97" customWidth="1"/>
    <col min="1795" max="1795" width="8.54296875" style="97" customWidth="1"/>
    <col min="1796" max="1796" width="10" style="97" customWidth="1"/>
    <col min="1797" max="1797" width="14.26953125" style="97" customWidth="1"/>
    <col min="1798" max="1798" width="20" style="97" customWidth="1"/>
    <col min="1799" max="2048" width="9.1796875" style="97"/>
    <col min="2049" max="2049" width="7.1796875" style="97" customWidth="1"/>
    <col min="2050" max="2050" width="50" style="97" customWidth="1"/>
    <col min="2051" max="2051" width="8.54296875" style="97" customWidth="1"/>
    <col min="2052" max="2052" width="10" style="97" customWidth="1"/>
    <col min="2053" max="2053" width="14.26953125" style="97" customWidth="1"/>
    <col min="2054" max="2054" width="20" style="97" customWidth="1"/>
    <col min="2055" max="2304" width="9.1796875" style="97"/>
    <col min="2305" max="2305" width="7.1796875" style="97" customWidth="1"/>
    <col min="2306" max="2306" width="50" style="97" customWidth="1"/>
    <col min="2307" max="2307" width="8.54296875" style="97" customWidth="1"/>
    <col min="2308" max="2308" width="10" style="97" customWidth="1"/>
    <col min="2309" max="2309" width="14.26953125" style="97" customWidth="1"/>
    <col min="2310" max="2310" width="20" style="97" customWidth="1"/>
    <col min="2311" max="2560" width="9.1796875" style="97"/>
    <col min="2561" max="2561" width="7.1796875" style="97" customWidth="1"/>
    <col min="2562" max="2562" width="50" style="97" customWidth="1"/>
    <col min="2563" max="2563" width="8.54296875" style="97" customWidth="1"/>
    <col min="2564" max="2564" width="10" style="97" customWidth="1"/>
    <col min="2565" max="2565" width="14.26953125" style="97" customWidth="1"/>
    <col min="2566" max="2566" width="20" style="97" customWidth="1"/>
    <col min="2567" max="2816" width="9.1796875" style="97"/>
    <col min="2817" max="2817" width="7.1796875" style="97" customWidth="1"/>
    <col min="2818" max="2818" width="50" style="97" customWidth="1"/>
    <col min="2819" max="2819" width="8.54296875" style="97" customWidth="1"/>
    <col min="2820" max="2820" width="10" style="97" customWidth="1"/>
    <col min="2821" max="2821" width="14.26953125" style="97" customWidth="1"/>
    <col min="2822" max="2822" width="20" style="97" customWidth="1"/>
    <col min="2823" max="3072" width="9.1796875" style="97"/>
    <col min="3073" max="3073" width="7.1796875" style="97" customWidth="1"/>
    <col min="3074" max="3074" width="50" style="97" customWidth="1"/>
    <col min="3075" max="3075" width="8.54296875" style="97" customWidth="1"/>
    <col min="3076" max="3076" width="10" style="97" customWidth="1"/>
    <col min="3077" max="3077" width="14.26953125" style="97" customWidth="1"/>
    <col min="3078" max="3078" width="20" style="97" customWidth="1"/>
    <col min="3079" max="3328" width="9.1796875" style="97"/>
    <col min="3329" max="3329" width="7.1796875" style="97" customWidth="1"/>
    <col min="3330" max="3330" width="50" style="97" customWidth="1"/>
    <col min="3331" max="3331" width="8.54296875" style="97" customWidth="1"/>
    <col min="3332" max="3332" width="10" style="97" customWidth="1"/>
    <col min="3333" max="3333" width="14.26953125" style="97" customWidth="1"/>
    <col min="3334" max="3334" width="20" style="97" customWidth="1"/>
    <col min="3335" max="3584" width="9.1796875" style="97"/>
    <col min="3585" max="3585" width="7.1796875" style="97" customWidth="1"/>
    <col min="3586" max="3586" width="50" style="97" customWidth="1"/>
    <col min="3587" max="3587" width="8.54296875" style="97" customWidth="1"/>
    <col min="3588" max="3588" width="10" style="97" customWidth="1"/>
    <col min="3589" max="3589" width="14.26953125" style="97" customWidth="1"/>
    <col min="3590" max="3590" width="20" style="97" customWidth="1"/>
    <col min="3591" max="3840" width="9.1796875" style="97"/>
    <col min="3841" max="3841" width="7.1796875" style="97" customWidth="1"/>
    <col min="3842" max="3842" width="50" style="97" customWidth="1"/>
    <col min="3843" max="3843" width="8.54296875" style="97" customWidth="1"/>
    <col min="3844" max="3844" width="10" style="97" customWidth="1"/>
    <col min="3845" max="3845" width="14.26953125" style="97" customWidth="1"/>
    <col min="3846" max="3846" width="20" style="97" customWidth="1"/>
    <col min="3847" max="4096" width="9.1796875" style="97"/>
    <col min="4097" max="4097" width="7.1796875" style="97" customWidth="1"/>
    <col min="4098" max="4098" width="50" style="97" customWidth="1"/>
    <col min="4099" max="4099" width="8.54296875" style="97" customWidth="1"/>
    <col min="4100" max="4100" width="10" style="97" customWidth="1"/>
    <col min="4101" max="4101" width="14.26953125" style="97" customWidth="1"/>
    <col min="4102" max="4102" width="20" style="97" customWidth="1"/>
    <col min="4103" max="4352" width="9.1796875" style="97"/>
    <col min="4353" max="4353" width="7.1796875" style="97" customWidth="1"/>
    <col min="4354" max="4354" width="50" style="97" customWidth="1"/>
    <col min="4355" max="4355" width="8.54296875" style="97" customWidth="1"/>
    <col min="4356" max="4356" width="10" style="97" customWidth="1"/>
    <col min="4357" max="4357" width="14.26953125" style="97" customWidth="1"/>
    <col min="4358" max="4358" width="20" style="97" customWidth="1"/>
    <col min="4359" max="4608" width="9.1796875" style="97"/>
    <col min="4609" max="4609" width="7.1796875" style="97" customWidth="1"/>
    <col min="4610" max="4610" width="50" style="97" customWidth="1"/>
    <col min="4611" max="4611" width="8.54296875" style="97" customWidth="1"/>
    <col min="4612" max="4612" width="10" style="97" customWidth="1"/>
    <col min="4613" max="4613" width="14.26953125" style="97" customWidth="1"/>
    <col min="4614" max="4614" width="20" style="97" customWidth="1"/>
    <col min="4615" max="4864" width="9.1796875" style="97"/>
    <col min="4865" max="4865" width="7.1796875" style="97" customWidth="1"/>
    <col min="4866" max="4866" width="50" style="97" customWidth="1"/>
    <col min="4867" max="4867" width="8.54296875" style="97" customWidth="1"/>
    <col min="4868" max="4868" width="10" style="97" customWidth="1"/>
    <col min="4869" max="4869" width="14.26953125" style="97" customWidth="1"/>
    <col min="4870" max="4870" width="20" style="97" customWidth="1"/>
    <col min="4871" max="5120" width="9.1796875" style="97"/>
    <col min="5121" max="5121" width="7.1796875" style="97" customWidth="1"/>
    <col min="5122" max="5122" width="50" style="97" customWidth="1"/>
    <col min="5123" max="5123" width="8.54296875" style="97" customWidth="1"/>
    <col min="5124" max="5124" width="10" style="97" customWidth="1"/>
    <col min="5125" max="5125" width="14.26953125" style="97" customWidth="1"/>
    <col min="5126" max="5126" width="20" style="97" customWidth="1"/>
    <col min="5127" max="5376" width="9.1796875" style="97"/>
    <col min="5377" max="5377" width="7.1796875" style="97" customWidth="1"/>
    <col min="5378" max="5378" width="50" style="97" customWidth="1"/>
    <col min="5379" max="5379" width="8.54296875" style="97" customWidth="1"/>
    <col min="5380" max="5380" width="10" style="97" customWidth="1"/>
    <col min="5381" max="5381" width="14.26953125" style="97" customWidth="1"/>
    <col min="5382" max="5382" width="20" style="97" customWidth="1"/>
    <col min="5383" max="5632" width="9.1796875" style="97"/>
    <col min="5633" max="5633" width="7.1796875" style="97" customWidth="1"/>
    <col min="5634" max="5634" width="50" style="97" customWidth="1"/>
    <col min="5635" max="5635" width="8.54296875" style="97" customWidth="1"/>
    <col min="5636" max="5636" width="10" style="97" customWidth="1"/>
    <col min="5637" max="5637" width="14.26953125" style="97" customWidth="1"/>
    <col min="5638" max="5638" width="20" style="97" customWidth="1"/>
    <col min="5639" max="5888" width="9.1796875" style="97"/>
    <col min="5889" max="5889" width="7.1796875" style="97" customWidth="1"/>
    <col min="5890" max="5890" width="50" style="97" customWidth="1"/>
    <col min="5891" max="5891" width="8.54296875" style="97" customWidth="1"/>
    <col min="5892" max="5892" width="10" style="97" customWidth="1"/>
    <col min="5893" max="5893" width="14.26953125" style="97" customWidth="1"/>
    <col min="5894" max="5894" width="20" style="97" customWidth="1"/>
    <col min="5895" max="6144" width="9.1796875" style="97"/>
    <col min="6145" max="6145" width="7.1796875" style="97" customWidth="1"/>
    <col min="6146" max="6146" width="50" style="97" customWidth="1"/>
    <col min="6147" max="6147" width="8.54296875" style="97" customWidth="1"/>
    <col min="6148" max="6148" width="10" style="97" customWidth="1"/>
    <col min="6149" max="6149" width="14.26953125" style="97" customWidth="1"/>
    <col min="6150" max="6150" width="20" style="97" customWidth="1"/>
    <col min="6151" max="6400" width="9.1796875" style="97"/>
    <col min="6401" max="6401" width="7.1796875" style="97" customWidth="1"/>
    <col min="6402" max="6402" width="50" style="97" customWidth="1"/>
    <col min="6403" max="6403" width="8.54296875" style="97" customWidth="1"/>
    <col min="6404" max="6404" width="10" style="97" customWidth="1"/>
    <col min="6405" max="6405" width="14.26953125" style="97" customWidth="1"/>
    <col min="6406" max="6406" width="20" style="97" customWidth="1"/>
    <col min="6407" max="6656" width="9.1796875" style="97"/>
    <col min="6657" max="6657" width="7.1796875" style="97" customWidth="1"/>
    <col min="6658" max="6658" width="50" style="97" customWidth="1"/>
    <col min="6659" max="6659" width="8.54296875" style="97" customWidth="1"/>
    <col min="6660" max="6660" width="10" style="97" customWidth="1"/>
    <col min="6661" max="6661" width="14.26953125" style="97" customWidth="1"/>
    <col min="6662" max="6662" width="20" style="97" customWidth="1"/>
    <col min="6663" max="6912" width="9.1796875" style="97"/>
    <col min="6913" max="6913" width="7.1796875" style="97" customWidth="1"/>
    <col min="6914" max="6914" width="50" style="97" customWidth="1"/>
    <col min="6915" max="6915" width="8.54296875" style="97" customWidth="1"/>
    <col min="6916" max="6916" width="10" style="97" customWidth="1"/>
    <col min="6917" max="6917" width="14.26953125" style="97" customWidth="1"/>
    <col min="6918" max="6918" width="20" style="97" customWidth="1"/>
    <col min="6919" max="7168" width="9.1796875" style="97"/>
    <col min="7169" max="7169" width="7.1796875" style="97" customWidth="1"/>
    <col min="7170" max="7170" width="50" style="97" customWidth="1"/>
    <col min="7171" max="7171" width="8.54296875" style="97" customWidth="1"/>
    <col min="7172" max="7172" width="10" style="97" customWidth="1"/>
    <col min="7173" max="7173" width="14.26953125" style="97" customWidth="1"/>
    <col min="7174" max="7174" width="20" style="97" customWidth="1"/>
    <col min="7175" max="7424" width="9.1796875" style="97"/>
    <col min="7425" max="7425" width="7.1796875" style="97" customWidth="1"/>
    <col min="7426" max="7426" width="50" style="97" customWidth="1"/>
    <col min="7427" max="7427" width="8.54296875" style="97" customWidth="1"/>
    <col min="7428" max="7428" width="10" style="97" customWidth="1"/>
    <col min="7429" max="7429" width="14.26953125" style="97" customWidth="1"/>
    <col min="7430" max="7430" width="20" style="97" customWidth="1"/>
    <col min="7431" max="7680" width="9.1796875" style="97"/>
    <col min="7681" max="7681" width="7.1796875" style="97" customWidth="1"/>
    <col min="7682" max="7682" width="50" style="97" customWidth="1"/>
    <col min="7683" max="7683" width="8.54296875" style="97" customWidth="1"/>
    <col min="7684" max="7684" width="10" style="97" customWidth="1"/>
    <col min="7685" max="7685" width="14.26953125" style="97" customWidth="1"/>
    <col min="7686" max="7686" width="20" style="97" customWidth="1"/>
    <col min="7687" max="7936" width="9.1796875" style="97"/>
    <col min="7937" max="7937" width="7.1796875" style="97" customWidth="1"/>
    <col min="7938" max="7938" width="50" style="97" customWidth="1"/>
    <col min="7939" max="7939" width="8.54296875" style="97" customWidth="1"/>
    <col min="7940" max="7940" width="10" style="97" customWidth="1"/>
    <col min="7941" max="7941" width="14.26953125" style="97" customWidth="1"/>
    <col min="7942" max="7942" width="20" style="97" customWidth="1"/>
    <col min="7943" max="8192" width="9.1796875" style="97"/>
    <col min="8193" max="8193" width="7.1796875" style="97" customWidth="1"/>
    <col min="8194" max="8194" width="50" style="97" customWidth="1"/>
    <col min="8195" max="8195" width="8.54296875" style="97" customWidth="1"/>
    <col min="8196" max="8196" width="10" style="97" customWidth="1"/>
    <col min="8197" max="8197" width="14.26953125" style="97" customWidth="1"/>
    <col min="8198" max="8198" width="20" style="97" customWidth="1"/>
    <col min="8199" max="8448" width="9.1796875" style="97"/>
    <col min="8449" max="8449" width="7.1796875" style="97" customWidth="1"/>
    <col min="8450" max="8450" width="50" style="97" customWidth="1"/>
    <col min="8451" max="8451" width="8.54296875" style="97" customWidth="1"/>
    <col min="8452" max="8452" width="10" style="97" customWidth="1"/>
    <col min="8453" max="8453" width="14.26953125" style="97" customWidth="1"/>
    <col min="8454" max="8454" width="20" style="97" customWidth="1"/>
    <col min="8455" max="8704" width="9.1796875" style="97"/>
    <col min="8705" max="8705" width="7.1796875" style="97" customWidth="1"/>
    <col min="8706" max="8706" width="50" style="97" customWidth="1"/>
    <col min="8707" max="8707" width="8.54296875" style="97" customWidth="1"/>
    <col min="8708" max="8708" width="10" style="97" customWidth="1"/>
    <col min="8709" max="8709" width="14.26953125" style="97" customWidth="1"/>
    <col min="8710" max="8710" width="20" style="97" customWidth="1"/>
    <col min="8711" max="8960" width="9.1796875" style="97"/>
    <col min="8961" max="8961" width="7.1796875" style="97" customWidth="1"/>
    <col min="8962" max="8962" width="50" style="97" customWidth="1"/>
    <col min="8963" max="8963" width="8.54296875" style="97" customWidth="1"/>
    <col min="8964" max="8964" width="10" style="97" customWidth="1"/>
    <col min="8965" max="8965" width="14.26953125" style="97" customWidth="1"/>
    <col min="8966" max="8966" width="20" style="97" customWidth="1"/>
    <col min="8967" max="9216" width="9.1796875" style="97"/>
    <col min="9217" max="9217" width="7.1796875" style="97" customWidth="1"/>
    <col min="9218" max="9218" width="50" style="97" customWidth="1"/>
    <col min="9219" max="9219" width="8.54296875" style="97" customWidth="1"/>
    <col min="9220" max="9220" width="10" style="97" customWidth="1"/>
    <col min="9221" max="9221" width="14.26953125" style="97" customWidth="1"/>
    <col min="9222" max="9222" width="20" style="97" customWidth="1"/>
    <col min="9223" max="9472" width="9.1796875" style="97"/>
    <col min="9473" max="9473" width="7.1796875" style="97" customWidth="1"/>
    <col min="9474" max="9474" width="50" style="97" customWidth="1"/>
    <col min="9475" max="9475" width="8.54296875" style="97" customWidth="1"/>
    <col min="9476" max="9476" width="10" style="97" customWidth="1"/>
    <col min="9477" max="9477" width="14.26953125" style="97" customWidth="1"/>
    <col min="9478" max="9478" width="20" style="97" customWidth="1"/>
    <col min="9479" max="9728" width="9.1796875" style="97"/>
    <col min="9729" max="9729" width="7.1796875" style="97" customWidth="1"/>
    <col min="9730" max="9730" width="50" style="97" customWidth="1"/>
    <col min="9731" max="9731" width="8.54296875" style="97" customWidth="1"/>
    <col min="9732" max="9732" width="10" style="97" customWidth="1"/>
    <col min="9733" max="9733" width="14.26953125" style="97" customWidth="1"/>
    <col min="9734" max="9734" width="20" style="97" customWidth="1"/>
    <col min="9735" max="9984" width="9.1796875" style="97"/>
    <col min="9985" max="9985" width="7.1796875" style="97" customWidth="1"/>
    <col min="9986" max="9986" width="50" style="97" customWidth="1"/>
    <col min="9987" max="9987" width="8.54296875" style="97" customWidth="1"/>
    <col min="9988" max="9988" width="10" style="97" customWidth="1"/>
    <col min="9989" max="9989" width="14.26953125" style="97" customWidth="1"/>
    <col min="9990" max="9990" width="20" style="97" customWidth="1"/>
    <col min="9991" max="10240" width="9.1796875" style="97"/>
    <col min="10241" max="10241" width="7.1796875" style="97" customWidth="1"/>
    <col min="10242" max="10242" width="50" style="97" customWidth="1"/>
    <col min="10243" max="10243" width="8.54296875" style="97" customWidth="1"/>
    <col min="10244" max="10244" width="10" style="97" customWidth="1"/>
    <col min="10245" max="10245" width="14.26953125" style="97" customWidth="1"/>
    <col min="10246" max="10246" width="20" style="97" customWidth="1"/>
    <col min="10247" max="10496" width="9.1796875" style="97"/>
    <col min="10497" max="10497" width="7.1796875" style="97" customWidth="1"/>
    <col min="10498" max="10498" width="50" style="97" customWidth="1"/>
    <col min="10499" max="10499" width="8.54296875" style="97" customWidth="1"/>
    <col min="10500" max="10500" width="10" style="97" customWidth="1"/>
    <col min="10501" max="10501" width="14.26953125" style="97" customWidth="1"/>
    <col min="10502" max="10502" width="20" style="97" customWidth="1"/>
    <col min="10503" max="10752" width="9.1796875" style="97"/>
    <col min="10753" max="10753" width="7.1796875" style="97" customWidth="1"/>
    <col min="10754" max="10754" width="50" style="97" customWidth="1"/>
    <col min="10755" max="10755" width="8.54296875" style="97" customWidth="1"/>
    <col min="10756" max="10756" width="10" style="97" customWidth="1"/>
    <col min="10757" max="10757" width="14.26953125" style="97" customWidth="1"/>
    <col min="10758" max="10758" width="20" style="97" customWidth="1"/>
    <col min="10759" max="11008" width="9.1796875" style="97"/>
    <col min="11009" max="11009" width="7.1796875" style="97" customWidth="1"/>
    <col min="11010" max="11010" width="50" style="97" customWidth="1"/>
    <col min="11011" max="11011" width="8.54296875" style="97" customWidth="1"/>
    <col min="11012" max="11012" width="10" style="97" customWidth="1"/>
    <col min="11013" max="11013" width="14.26953125" style="97" customWidth="1"/>
    <col min="11014" max="11014" width="20" style="97" customWidth="1"/>
    <col min="11015" max="11264" width="9.1796875" style="97"/>
    <col min="11265" max="11265" width="7.1796875" style="97" customWidth="1"/>
    <col min="11266" max="11266" width="50" style="97" customWidth="1"/>
    <col min="11267" max="11267" width="8.54296875" style="97" customWidth="1"/>
    <col min="11268" max="11268" width="10" style="97" customWidth="1"/>
    <col min="11269" max="11269" width="14.26953125" style="97" customWidth="1"/>
    <col min="11270" max="11270" width="20" style="97" customWidth="1"/>
    <col min="11271" max="11520" width="9.1796875" style="97"/>
    <col min="11521" max="11521" width="7.1796875" style="97" customWidth="1"/>
    <col min="11522" max="11522" width="50" style="97" customWidth="1"/>
    <col min="11523" max="11523" width="8.54296875" style="97" customWidth="1"/>
    <col min="11524" max="11524" width="10" style="97" customWidth="1"/>
    <col min="11525" max="11525" width="14.26953125" style="97" customWidth="1"/>
    <col min="11526" max="11526" width="20" style="97" customWidth="1"/>
    <col min="11527" max="11776" width="9.1796875" style="97"/>
    <col min="11777" max="11777" width="7.1796875" style="97" customWidth="1"/>
    <col min="11778" max="11778" width="50" style="97" customWidth="1"/>
    <col min="11779" max="11779" width="8.54296875" style="97" customWidth="1"/>
    <col min="11780" max="11780" width="10" style="97" customWidth="1"/>
    <col min="11781" max="11781" width="14.26953125" style="97" customWidth="1"/>
    <col min="11782" max="11782" width="20" style="97" customWidth="1"/>
    <col min="11783" max="12032" width="9.1796875" style="97"/>
    <col min="12033" max="12033" width="7.1796875" style="97" customWidth="1"/>
    <col min="12034" max="12034" width="50" style="97" customWidth="1"/>
    <col min="12035" max="12035" width="8.54296875" style="97" customWidth="1"/>
    <col min="12036" max="12036" width="10" style="97" customWidth="1"/>
    <col min="12037" max="12037" width="14.26953125" style="97" customWidth="1"/>
    <col min="12038" max="12038" width="20" style="97" customWidth="1"/>
    <col min="12039" max="12288" width="9.1796875" style="97"/>
    <col min="12289" max="12289" width="7.1796875" style="97" customWidth="1"/>
    <col min="12290" max="12290" width="50" style="97" customWidth="1"/>
    <col min="12291" max="12291" width="8.54296875" style="97" customWidth="1"/>
    <col min="12292" max="12292" width="10" style="97" customWidth="1"/>
    <col min="12293" max="12293" width="14.26953125" style="97" customWidth="1"/>
    <col min="12294" max="12294" width="20" style="97" customWidth="1"/>
    <col min="12295" max="12544" width="9.1796875" style="97"/>
    <col min="12545" max="12545" width="7.1796875" style="97" customWidth="1"/>
    <col min="12546" max="12546" width="50" style="97" customWidth="1"/>
    <col min="12547" max="12547" width="8.54296875" style="97" customWidth="1"/>
    <col min="12548" max="12548" width="10" style="97" customWidth="1"/>
    <col min="12549" max="12549" width="14.26953125" style="97" customWidth="1"/>
    <col min="12550" max="12550" width="20" style="97" customWidth="1"/>
    <col min="12551" max="12800" width="9.1796875" style="97"/>
    <col min="12801" max="12801" width="7.1796875" style="97" customWidth="1"/>
    <col min="12802" max="12802" width="50" style="97" customWidth="1"/>
    <col min="12803" max="12803" width="8.54296875" style="97" customWidth="1"/>
    <col min="12804" max="12804" width="10" style="97" customWidth="1"/>
    <col min="12805" max="12805" width="14.26953125" style="97" customWidth="1"/>
    <col min="12806" max="12806" width="20" style="97" customWidth="1"/>
    <col min="12807" max="13056" width="9.1796875" style="97"/>
    <col min="13057" max="13057" width="7.1796875" style="97" customWidth="1"/>
    <col min="13058" max="13058" width="50" style="97" customWidth="1"/>
    <col min="13059" max="13059" width="8.54296875" style="97" customWidth="1"/>
    <col min="13060" max="13060" width="10" style="97" customWidth="1"/>
    <col min="13061" max="13061" width="14.26953125" style="97" customWidth="1"/>
    <col min="13062" max="13062" width="20" style="97" customWidth="1"/>
    <col min="13063" max="13312" width="9.1796875" style="97"/>
    <col min="13313" max="13313" width="7.1796875" style="97" customWidth="1"/>
    <col min="13314" max="13314" width="50" style="97" customWidth="1"/>
    <col min="13315" max="13315" width="8.54296875" style="97" customWidth="1"/>
    <col min="13316" max="13316" width="10" style="97" customWidth="1"/>
    <col min="13317" max="13317" width="14.26953125" style="97" customWidth="1"/>
    <col min="13318" max="13318" width="20" style="97" customWidth="1"/>
    <col min="13319" max="13568" width="9.1796875" style="97"/>
    <col min="13569" max="13569" width="7.1796875" style="97" customWidth="1"/>
    <col min="13570" max="13570" width="50" style="97" customWidth="1"/>
    <col min="13571" max="13571" width="8.54296875" style="97" customWidth="1"/>
    <col min="13572" max="13572" width="10" style="97" customWidth="1"/>
    <col min="13573" max="13573" width="14.26953125" style="97" customWidth="1"/>
    <col min="13574" max="13574" width="20" style="97" customWidth="1"/>
    <col min="13575" max="13824" width="9.1796875" style="97"/>
    <col min="13825" max="13825" width="7.1796875" style="97" customWidth="1"/>
    <col min="13826" max="13826" width="50" style="97" customWidth="1"/>
    <col min="13827" max="13827" width="8.54296875" style="97" customWidth="1"/>
    <col min="13828" max="13828" width="10" style="97" customWidth="1"/>
    <col min="13829" max="13829" width="14.26953125" style="97" customWidth="1"/>
    <col min="13830" max="13830" width="20" style="97" customWidth="1"/>
    <col min="13831" max="14080" width="9.1796875" style="97"/>
    <col min="14081" max="14081" width="7.1796875" style="97" customWidth="1"/>
    <col min="14082" max="14082" width="50" style="97" customWidth="1"/>
    <col min="14083" max="14083" width="8.54296875" style="97" customWidth="1"/>
    <col min="14084" max="14084" width="10" style="97" customWidth="1"/>
    <col min="14085" max="14085" width="14.26953125" style="97" customWidth="1"/>
    <col min="14086" max="14086" width="20" style="97" customWidth="1"/>
    <col min="14087" max="14336" width="9.1796875" style="97"/>
    <col min="14337" max="14337" width="7.1796875" style="97" customWidth="1"/>
    <col min="14338" max="14338" width="50" style="97" customWidth="1"/>
    <col min="14339" max="14339" width="8.54296875" style="97" customWidth="1"/>
    <col min="14340" max="14340" width="10" style="97" customWidth="1"/>
    <col min="14341" max="14341" width="14.26953125" style="97" customWidth="1"/>
    <col min="14342" max="14342" width="20" style="97" customWidth="1"/>
    <col min="14343" max="14592" width="9.1796875" style="97"/>
    <col min="14593" max="14593" width="7.1796875" style="97" customWidth="1"/>
    <col min="14594" max="14594" width="50" style="97" customWidth="1"/>
    <col min="14595" max="14595" width="8.54296875" style="97" customWidth="1"/>
    <col min="14596" max="14596" width="10" style="97" customWidth="1"/>
    <col min="14597" max="14597" width="14.26953125" style="97" customWidth="1"/>
    <col min="14598" max="14598" width="20" style="97" customWidth="1"/>
    <col min="14599" max="14848" width="9.1796875" style="97"/>
    <col min="14849" max="14849" width="7.1796875" style="97" customWidth="1"/>
    <col min="14850" max="14850" width="50" style="97" customWidth="1"/>
    <col min="14851" max="14851" width="8.54296875" style="97" customWidth="1"/>
    <col min="14852" max="14852" width="10" style="97" customWidth="1"/>
    <col min="14853" max="14853" width="14.26953125" style="97" customWidth="1"/>
    <col min="14854" max="14854" width="20" style="97" customWidth="1"/>
    <col min="14855" max="15104" width="9.1796875" style="97"/>
    <col min="15105" max="15105" width="7.1796875" style="97" customWidth="1"/>
    <col min="15106" max="15106" width="50" style="97" customWidth="1"/>
    <col min="15107" max="15107" width="8.54296875" style="97" customWidth="1"/>
    <col min="15108" max="15108" width="10" style="97" customWidth="1"/>
    <col min="15109" max="15109" width="14.26953125" style="97" customWidth="1"/>
    <col min="15110" max="15110" width="20" style="97" customWidth="1"/>
    <col min="15111" max="15360" width="9.1796875" style="97"/>
    <col min="15361" max="15361" width="7.1796875" style="97" customWidth="1"/>
    <col min="15362" max="15362" width="50" style="97" customWidth="1"/>
    <col min="15363" max="15363" width="8.54296875" style="97" customWidth="1"/>
    <col min="15364" max="15364" width="10" style="97" customWidth="1"/>
    <col min="15365" max="15365" width="14.26953125" style="97" customWidth="1"/>
    <col min="15366" max="15366" width="20" style="97" customWidth="1"/>
    <col min="15367" max="15616" width="9.1796875" style="97"/>
    <col min="15617" max="15617" width="7.1796875" style="97" customWidth="1"/>
    <col min="15618" max="15618" width="50" style="97" customWidth="1"/>
    <col min="15619" max="15619" width="8.54296875" style="97" customWidth="1"/>
    <col min="15620" max="15620" width="10" style="97" customWidth="1"/>
    <col min="15621" max="15621" width="14.26953125" style="97" customWidth="1"/>
    <col min="15622" max="15622" width="20" style="97" customWidth="1"/>
    <col min="15623" max="15872" width="9.1796875" style="97"/>
    <col min="15873" max="15873" width="7.1796875" style="97" customWidth="1"/>
    <col min="15874" max="15874" width="50" style="97" customWidth="1"/>
    <col min="15875" max="15875" width="8.54296875" style="97" customWidth="1"/>
    <col min="15876" max="15876" width="10" style="97" customWidth="1"/>
    <col min="15877" max="15877" width="14.26953125" style="97" customWidth="1"/>
    <col min="15878" max="15878" width="20" style="97" customWidth="1"/>
    <col min="15879" max="16128" width="9.1796875" style="97"/>
    <col min="16129" max="16129" width="7.1796875" style="97" customWidth="1"/>
    <col min="16130" max="16130" width="50" style="97" customWidth="1"/>
    <col min="16131" max="16131" width="8.54296875" style="97" customWidth="1"/>
    <col min="16132" max="16132" width="10" style="97" customWidth="1"/>
    <col min="16133" max="16133" width="14.26953125" style="97" customWidth="1"/>
    <col min="16134" max="16134" width="20" style="97" customWidth="1"/>
    <col min="16135" max="16384" width="9.1796875" style="97"/>
  </cols>
  <sheetData>
    <row r="1" spans="1:6">
      <c r="A1" s="98" t="s">
        <v>0</v>
      </c>
      <c r="B1" s="290" t="s">
        <v>1</v>
      </c>
      <c r="C1" s="98" t="s">
        <v>2</v>
      </c>
      <c r="D1" s="291" t="s">
        <v>3</v>
      </c>
      <c r="E1" s="768" t="s">
        <v>4</v>
      </c>
      <c r="F1" s="742" t="s">
        <v>879</v>
      </c>
    </row>
    <row r="2" spans="1:6">
      <c r="A2" s="5"/>
      <c r="B2" s="50"/>
      <c r="C2" s="5"/>
      <c r="D2" s="494"/>
      <c r="E2" s="680"/>
      <c r="F2" s="738"/>
    </row>
    <row r="3" spans="1:6" s="113" customFormat="1">
      <c r="A3" s="211"/>
      <c r="B3" s="282" t="s">
        <v>585</v>
      </c>
      <c r="C3" s="211"/>
      <c r="D3" s="282"/>
      <c r="E3" s="486"/>
      <c r="F3" s="480"/>
    </row>
    <row r="4" spans="1:6" s="113" customFormat="1">
      <c r="A4" s="211"/>
      <c r="B4" s="282" t="s">
        <v>586</v>
      </c>
      <c r="C4" s="211"/>
      <c r="D4" s="282"/>
      <c r="E4" s="486"/>
      <c r="F4" s="480"/>
    </row>
    <row r="5" spans="1:6" s="113" customFormat="1">
      <c r="A5" s="211"/>
      <c r="B5" s="282"/>
      <c r="C5" s="211"/>
      <c r="D5" s="282"/>
      <c r="E5" s="486"/>
      <c r="F5" s="480"/>
    </row>
    <row r="6" spans="1:6" s="113" customFormat="1" ht="62">
      <c r="A6" s="5" t="s">
        <v>6</v>
      </c>
      <c r="B6" s="339" t="s">
        <v>587</v>
      </c>
      <c r="C6" s="5" t="s">
        <v>588</v>
      </c>
      <c r="D6" s="495">
        <v>1</v>
      </c>
      <c r="E6" s="487"/>
      <c r="F6" s="481"/>
    </row>
    <row r="7" spans="1:6" s="113" customFormat="1">
      <c r="A7" s="459"/>
      <c r="B7" s="340"/>
      <c r="C7" s="386"/>
      <c r="D7" s="496"/>
      <c r="E7" s="488"/>
      <c r="F7" s="482"/>
    </row>
    <row r="8" spans="1:6" s="113" customFormat="1" ht="31">
      <c r="A8" s="384" t="s">
        <v>8</v>
      </c>
      <c r="B8" s="339" t="s">
        <v>589</v>
      </c>
      <c r="C8" s="5" t="s">
        <v>588</v>
      </c>
      <c r="D8" s="495">
        <v>1</v>
      </c>
      <c r="E8" s="487"/>
      <c r="F8" s="481"/>
    </row>
    <row r="9" spans="1:6" s="113" customFormat="1">
      <c r="A9" s="459"/>
      <c r="B9" s="340"/>
      <c r="C9" s="386"/>
      <c r="D9" s="496"/>
      <c r="E9" s="488"/>
      <c r="F9" s="482"/>
    </row>
    <row r="10" spans="1:6" s="113" customFormat="1" ht="33" customHeight="1">
      <c r="A10" s="384" t="s">
        <v>10</v>
      </c>
      <c r="B10" s="339" t="s">
        <v>590</v>
      </c>
      <c r="C10" s="5" t="s">
        <v>588</v>
      </c>
      <c r="D10" s="495">
        <v>1</v>
      </c>
      <c r="E10" s="487"/>
      <c r="F10" s="481"/>
    </row>
    <row r="11" spans="1:6" s="113" customFormat="1">
      <c r="A11" s="384"/>
      <c r="B11" s="339"/>
      <c r="C11" s="5"/>
      <c r="D11" s="495"/>
      <c r="E11" s="487"/>
      <c r="F11" s="481"/>
    </row>
    <row r="12" spans="1:6" s="113" customFormat="1">
      <c r="A12" s="211"/>
      <c r="B12" s="282"/>
      <c r="C12" s="211"/>
      <c r="D12" s="282"/>
      <c r="E12" s="486"/>
      <c r="F12" s="480"/>
    </row>
    <row r="13" spans="1:6" s="113" customFormat="1">
      <c r="A13" s="211"/>
      <c r="B13" s="282"/>
      <c r="C13" s="211"/>
      <c r="D13" s="282"/>
      <c r="E13" s="486"/>
      <c r="F13" s="480"/>
    </row>
    <row r="14" spans="1:6" s="113" customFormat="1">
      <c r="A14" s="211"/>
      <c r="B14" s="282"/>
      <c r="C14" s="211"/>
      <c r="D14" s="282"/>
      <c r="E14" s="486"/>
      <c r="F14" s="480"/>
    </row>
    <row r="15" spans="1:6" s="113" customFormat="1">
      <c r="A15" s="211"/>
      <c r="B15" s="282"/>
      <c r="C15" s="211"/>
      <c r="D15" s="282"/>
      <c r="E15" s="486"/>
      <c r="F15" s="480"/>
    </row>
    <row r="16" spans="1:6" s="113" customFormat="1">
      <c r="A16" s="211"/>
      <c r="B16" s="282"/>
      <c r="C16" s="211"/>
      <c r="D16" s="282"/>
      <c r="E16" s="486"/>
      <c r="F16" s="480"/>
    </row>
    <row r="17" spans="1:6" s="113" customFormat="1">
      <c r="A17" s="211"/>
      <c r="B17" s="282"/>
      <c r="C17" s="211"/>
      <c r="D17" s="282"/>
      <c r="E17" s="486"/>
      <c r="F17" s="480"/>
    </row>
    <row r="18" spans="1:6" s="113" customFormat="1">
      <c r="A18" s="211"/>
      <c r="B18" s="282"/>
      <c r="C18" s="211"/>
      <c r="D18" s="282"/>
      <c r="E18" s="486"/>
      <c r="F18" s="480"/>
    </row>
    <row r="19" spans="1:6" s="113" customFormat="1">
      <c r="A19" s="211"/>
      <c r="B19" s="282"/>
      <c r="C19" s="211"/>
      <c r="D19" s="282"/>
      <c r="E19" s="486"/>
      <c r="F19" s="480"/>
    </row>
    <row r="20" spans="1:6" s="113" customFormat="1">
      <c r="A20" s="211"/>
      <c r="B20" s="282"/>
      <c r="C20" s="211"/>
      <c r="D20" s="282"/>
      <c r="E20" s="486"/>
      <c r="F20" s="480"/>
    </row>
    <row r="21" spans="1:6" s="113" customFormat="1">
      <c r="A21" s="211"/>
      <c r="B21" s="282"/>
      <c r="C21" s="211"/>
      <c r="D21" s="282"/>
      <c r="E21" s="486"/>
      <c r="F21" s="480"/>
    </row>
    <row r="22" spans="1:6" s="113" customFormat="1">
      <c r="A22" s="211"/>
      <c r="B22" s="282"/>
      <c r="C22" s="211"/>
      <c r="D22" s="282"/>
      <c r="E22" s="486"/>
      <c r="F22" s="480"/>
    </row>
    <row r="23" spans="1:6" s="113" customFormat="1">
      <c r="A23" s="211"/>
      <c r="B23" s="282"/>
      <c r="C23" s="211"/>
      <c r="D23" s="282"/>
      <c r="E23" s="486"/>
      <c r="F23" s="480"/>
    </row>
    <row r="24" spans="1:6" s="113" customFormat="1">
      <c r="A24" s="211"/>
      <c r="B24" s="282"/>
      <c r="C24" s="211"/>
      <c r="D24" s="282"/>
      <c r="E24" s="486"/>
      <c r="F24" s="480"/>
    </row>
    <row r="25" spans="1:6" s="113" customFormat="1">
      <c r="A25" s="211"/>
      <c r="B25" s="282"/>
      <c r="C25" s="211"/>
      <c r="D25" s="282"/>
      <c r="E25" s="486"/>
      <c r="F25" s="480"/>
    </row>
    <row r="26" spans="1:6" s="113" customFormat="1">
      <c r="A26" s="211"/>
      <c r="B26" s="282"/>
      <c r="C26" s="211"/>
      <c r="D26" s="282"/>
      <c r="E26" s="486"/>
      <c r="F26" s="480"/>
    </row>
    <row r="27" spans="1:6" s="113" customFormat="1">
      <c r="A27" s="211"/>
      <c r="B27" s="282"/>
      <c r="C27" s="211"/>
      <c r="D27" s="282"/>
      <c r="E27" s="486"/>
      <c r="F27" s="480"/>
    </row>
    <row r="28" spans="1:6" s="113" customFormat="1">
      <c r="A28" s="211"/>
      <c r="B28" s="282"/>
      <c r="C28" s="211"/>
      <c r="D28" s="282"/>
      <c r="E28" s="486"/>
      <c r="F28" s="480"/>
    </row>
    <row r="29" spans="1:6" s="113" customFormat="1">
      <c r="A29" s="211"/>
      <c r="B29" s="282"/>
      <c r="C29" s="211"/>
      <c r="D29" s="282"/>
      <c r="E29" s="486"/>
      <c r="F29" s="480"/>
    </row>
    <row r="30" spans="1:6" s="113" customFormat="1">
      <c r="A30" s="211"/>
      <c r="B30" s="282"/>
      <c r="C30" s="211"/>
      <c r="D30" s="282"/>
      <c r="E30" s="486"/>
      <c r="F30" s="480"/>
    </row>
    <row r="31" spans="1:6" s="113" customFormat="1">
      <c r="A31" s="211"/>
      <c r="B31" s="282"/>
      <c r="C31" s="211"/>
      <c r="D31" s="282"/>
      <c r="E31" s="486"/>
      <c r="F31" s="480"/>
    </row>
    <row r="32" spans="1:6" s="113" customFormat="1">
      <c r="A32" s="211"/>
      <c r="B32" s="282"/>
      <c r="C32" s="211"/>
      <c r="D32" s="282"/>
      <c r="E32" s="486"/>
      <c r="F32" s="480"/>
    </row>
    <row r="33" spans="1:6" s="113" customFormat="1">
      <c r="A33" s="211"/>
      <c r="B33" s="282"/>
      <c r="C33" s="211"/>
      <c r="D33" s="282"/>
      <c r="E33" s="486"/>
      <c r="F33" s="480"/>
    </row>
    <row r="34" spans="1:6" s="113" customFormat="1">
      <c r="A34" s="211"/>
      <c r="B34" s="282"/>
      <c r="C34" s="211"/>
      <c r="D34" s="282"/>
      <c r="E34" s="486"/>
      <c r="F34" s="480"/>
    </row>
    <row r="35" spans="1:6" s="113" customFormat="1">
      <c r="A35" s="211"/>
      <c r="B35" s="282"/>
      <c r="C35" s="211"/>
      <c r="D35" s="282"/>
      <c r="E35" s="486"/>
      <c r="F35" s="480"/>
    </row>
    <row r="36" spans="1:6" s="113" customFormat="1">
      <c r="A36" s="211"/>
      <c r="B36" s="282"/>
      <c r="C36" s="211"/>
      <c r="D36" s="282"/>
      <c r="E36" s="486"/>
      <c r="F36" s="480"/>
    </row>
    <row r="37" spans="1:6" s="113" customFormat="1">
      <c r="A37" s="211"/>
      <c r="B37" s="282"/>
      <c r="C37" s="211"/>
      <c r="D37" s="282"/>
      <c r="E37" s="486"/>
      <c r="F37" s="480"/>
    </row>
    <row r="38" spans="1:6" s="113" customFormat="1">
      <c r="A38" s="211"/>
      <c r="B38" s="282"/>
      <c r="C38" s="211"/>
      <c r="D38" s="282"/>
      <c r="E38" s="486"/>
      <c r="F38" s="480"/>
    </row>
    <row r="39" spans="1:6" s="113" customFormat="1">
      <c r="A39" s="211"/>
      <c r="B39" s="282"/>
      <c r="C39" s="211"/>
      <c r="D39" s="282"/>
      <c r="E39" s="486"/>
      <c r="F39" s="480"/>
    </row>
    <row r="40" spans="1:6" s="113" customFormat="1">
      <c r="A40" s="211"/>
      <c r="B40" s="282"/>
      <c r="C40" s="211"/>
      <c r="D40" s="282"/>
      <c r="E40" s="486"/>
      <c r="F40" s="480"/>
    </row>
    <row r="41" spans="1:6" s="113" customFormat="1">
      <c r="A41" s="211"/>
      <c r="B41" s="282"/>
      <c r="C41" s="211"/>
      <c r="D41" s="282"/>
      <c r="E41" s="486"/>
      <c r="F41" s="480"/>
    </row>
    <row r="42" spans="1:6" s="113" customFormat="1">
      <c r="A42" s="211"/>
      <c r="B42" s="282"/>
      <c r="C42" s="211"/>
      <c r="D42" s="282"/>
      <c r="E42" s="486"/>
      <c r="F42" s="480"/>
    </row>
    <row r="43" spans="1:6" s="113" customFormat="1">
      <c r="A43" s="211"/>
      <c r="B43" s="282"/>
      <c r="C43" s="211"/>
      <c r="D43" s="282"/>
      <c r="E43" s="486"/>
      <c r="F43" s="480"/>
    </row>
    <row r="44" spans="1:6" s="113" customFormat="1">
      <c r="A44" s="211"/>
      <c r="B44" s="282"/>
      <c r="C44" s="211"/>
      <c r="D44" s="282"/>
      <c r="E44" s="486"/>
      <c r="F44" s="480"/>
    </row>
    <row r="45" spans="1:6" s="113" customFormat="1">
      <c r="A45" s="211"/>
      <c r="B45" s="282"/>
      <c r="C45" s="211"/>
      <c r="D45" s="282"/>
      <c r="E45" s="486"/>
      <c r="F45" s="480"/>
    </row>
    <row r="46" spans="1:6" s="113" customFormat="1">
      <c r="A46" s="211"/>
      <c r="B46" s="282"/>
      <c r="C46" s="211"/>
      <c r="D46" s="282"/>
      <c r="E46" s="486"/>
      <c r="F46" s="480"/>
    </row>
    <row r="47" spans="1:6" s="113" customFormat="1">
      <c r="A47" s="211"/>
      <c r="B47" s="282"/>
      <c r="C47" s="211"/>
      <c r="D47" s="282"/>
      <c r="E47" s="486"/>
      <c r="F47" s="480"/>
    </row>
    <row r="48" spans="1:6" s="113" customFormat="1">
      <c r="A48" s="211"/>
      <c r="B48" s="282"/>
      <c r="C48" s="211"/>
      <c r="D48" s="282"/>
      <c r="E48" s="486"/>
      <c r="F48" s="480"/>
    </row>
    <row r="49" spans="1:6" s="113" customFormat="1">
      <c r="A49" s="211"/>
      <c r="B49" s="282"/>
      <c r="C49" s="211"/>
      <c r="D49" s="282"/>
      <c r="E49" s="486"/>
      <c r="F49" s="480"/>
    </row>
    <row r="50" spans="1:6" s="113" customFormat="1">
      <c r="A50" s="211"/>
      <c r="B50" s="282"/>
      <c r="C50" s="211"/>
      <c r="D50" s="282"/>
      <c r="E50" s="486"/>
      <c r="F50" s="480"/>
    </row>
    <row r="51" spans="1:6" s="113" customFormat="1">
      <c r="A51" s="211"/>
      <c r="B51" s="282"/>
      <c r="C51" s="211"/>
      <c r="D51" s="282"/>
      <c r="E51" s="486"/>
      <c r="F51" s="480"/>
    </row>
    <row r="52" spans="1:6" s="113" customFormat="1" ht="31">
      <c r="A52" s="327"/>
      <c r="B52" s="321" t="s">
        <v>591</v>
      </c>
      <c r="C52" s="358"/>
      <c r="D52" s="322"/>
      <c r="E52" s="423"/>
      <c r="F52" s="483">
        <f>SUM(F2:F51)</f>
        <v>0</v>
      </c>
    </row>
    <row r="53" spans="1:6" s="113" customFormat="1">
      <c r="A53" s="328"/>
      <c r="B53" s="324"/>
      <c r="C53" s="360"/>
      <c r="D53" s="325"/>
      <c r="E53" s="424"/>
      <c r="F53" s="484"/>
    </row>
    <row r="54" spans="1:6" s="113" customFormat="1">
      <c r="A54" s="54"/>
      <c r="B54" s="74"/>
      <c r="C54" s="138"/>
      <c r="D54" s="74"/>
      <c r="E54" s="417"/>
      <c r="F54" s="485"/>
    </row>
    <row r="55" spans="1:6" s="113" customFormat="1">
      <c r="A55" s="211"/>
      <c r="B55" s="357" t="s">
        <v>847</v>
      </c>
      <c r="C55" s="211"/>
      <c r="D55" s="282"/>
      <c r="E55" s="376"/>
      <c r="F55" s="367"/>
    </row>
    <row r="56" spans="1:6" s="113" customFormat="1">
      <c r="A56" s="211"/>
      <c r="B56" s="282"/>
      <c r="C56" s="211"/>
      <c r="D56" s="282"/>
      <c r="E56" s="376"/>
      <c r="F56" s="367"/>
    </row>
    <row r="57" spans="1:6" s="113" customFormat="1" ht="31">
      <c r="A57" s="211"/>
      <c r="B57" s="348" t="s">
        <v>848</v>
      </c>
      <c r="C57" s="211"/>
      <c r="D57" s="282"/>
      <c r="E57" s="376"/>
      <c r="F57" s="367"/>
    </row>
    <row r="58" spans="1:6" s="320" customFormat="1">
      <c r="A58" s="450"/>
      <c r="B58" s="489"/>
      <c r="C58" s="458"/>
      <c r="D58" s="497"/>
      <c r="E58" s="467"/>
      <c r="F58" s="319"/>
    </row>
    <row r="59" spans="1:6" s="123" customFormat="1" ht="216" customHeight="1">
      <c r="A59" s="5" t="s">
        <v>6</v>
      </c>
      <c r="B59" s="490" t="s">
        <v>868</v>
      </c>
      <c r="C59" s="449">
        <v>72</v>
      </c>
      <c r="D59" s="498" t="s">
        <v>763</v>
      </c>
      <c r="E59" s="395"/>
      <c r="F59" s="316"/>
    </row>
    <row r="60" spans="1:6" s="320" customFormat="1">
      <c r="A60" s="450"/>
      <c r="B60" s="489"/>
      <c r="C60" s="458"/>
      <c r="D60" s="497"/>
      <c r="E60" s="467"/>
      <c r="F60" s="319"/>
    </row>
    <row r="61" spans="1:6" s="113" customFormat="1" ht="31">
      <c r="A61" s="5" t="s">
        <v>8</v>
      </c>
      <c r="B61" s="491" t="s">
        <v>869</v>
      </c>
      <c r="C61" s="449">
        <v>0</v>
      </c>
      <c r="D61" s="498" t="s">
        <v>763</v>
      </c>
      <c r="E61" s="395"/>
      <c r="F61" s="316"/>
    </row>
    <row r="62" spans="1:6" s="320" customFormat="1">
      <c r="A62" s="450"/>
      <c r="B62" s="489"/>
      <c r="C62" s="458"/>
      <c r="D62" s="497"/>
      <c r="E62" s="467"/>
      <c r="F62" s="319"/>
    </row>
    <row r="63" spans="1:6" s="113" customFormat="1" ht="93">
      <c r="A63" s="5" t="s">
        <v>10</v>
      </c>
      <c r="B63" s="491" t="s">
        <v>870</v>
      </c>
      <c r="C63" s="449">
        <v>1</v>
      </c>
      <c r="D63" s="498" t="s">
        <v>367</v>
      </c>
      <c r="E63" s="395"/>
      <c r="F63" s="316"/>
    </row>
    <row r="64" spans="1:6" s="113" customFormat="1">
      <c r="A64" s="471">
        <v>2</v>
      </c>
      <c r="B64" s="492" t="s">
        <v>849</v>
      </c>
      <c r="C64" s="211"/>
      <c r="D64" s="282"/>
      <c r="E64" s="376"/>
      <c r="F64" s="367"/>
    </row>
    <row r="65" spans="1:6" s="113" customFormat="1" ht="93">
      <c r="A65" s="450" t="s">
        <v>11</v>
      </c>
      <c r="B65" s="493" t="s">
        <v>871</v>
      </c>
      <c r="C65" s="449">
        <v>2</v>
      </c>
      <c r="D65" s="498" t="s">
        <v>367</v>
      </c>
      <c r="E65" s="395"/>
      <c r="F65" s="316"/>
    </row>
    <row r="66" spans="1:6" s="320" customFormat="1">
      <c r="A66" s="450"/>
      <c r="B66" s="489"/>
      <c r="C66" s="458"/>
      <c r="D66" s="497"/>
      <c r="E66" s="467"/>
      <c r="F66" s="319"/>
    </row>
    <row r="67" spans="1:6" s="113" customFormat="1" ht="124">
      <c r="A67" s="450" t="s">
        <v>12</v>
      </c>
      <c r="B67" s="493" t="s">
        <v>872</v>
      </c>
      <c r="C67" s="449">
        <v>2</v>
      </c>
      <c r="D67" s="498" t="s">
        <v>367</v>
      </c>
      <c r="E67" s="395"/>
      <c r="F67" s="316"/>
    </row>
    <row r="68" spans="1:6" s="320" customFormat="1">
      <c r="A68" s="450"/>
      <c r="B68" s="489"/>
      <c r="C68" s="458"/>
      <c r="D68" s="497"/>
      <c r="E68" s="467"/>
      <c r="F68" s="319"/>
    </row>
    <row r="69" spans="1:6" s="123" customFormat="1" ht="155">
      <c r="A69" s="5" t="s">
        <v>13</v>
      </c>
      <c r="B69" s="491" t="s">
        <v>873</v>
      </c>
      <c r="C69" s="449">
        <v>2</v>
      </c>
      <c r="D69" s="498" t="s">
        <v>367</v>
      </c>
      <c r="E69" s="395"/>
      <c r="F69" s="316"/>
    </row>
    <row r="70" spans="1:6" s="113" customFormat="1" ht="31">
      <c r="A70" s="45"/>
      <c r="B70" s="362" t="s">
        <v>850</v>
      </c>
      <c r="C70" s="115"/>
      <c r="D70" s="330"/>
      <c r="E70" s="396"/>
      <c r="F70" s="373"/>
    </row>
    <row r="71" spans="1:6" s="113" customFormat="1" ht="15.75" customHeight="1">
      <c r="A71" s="54"/>
      <c r="B71" s="472"/>
      <c r="C71" s="138"/>
      <c r="D71" s="74"/>
      <c r="E71" s="417"/>
      <c r="F71" s="370"/>
    </row>
    <row r="72" spans="1:6" s="113" customFormat="1">
      <c r="A72" s="211"/>
      <c r="B72" s="350" t="s">
        <v>851</v>
      </c>
      <c r="C72" s="211"/>
      <c r="D72" s="282"/>
      <c r="E72" s="376"/>
      <c r="F72" s="367"/>
    </row>
    <row r="73" spans="1:6" s="113" customFormat="1">
      <c r="A73" s="211"/>
      <c r="B73" s="342"/>
      <c r="C73" s="211"/>
      <c r="D73" s="282"/>
      <c r="E73" s="376"/>
      <c r="F73" s="367"/>
    </row>
    <row r="74" spans="1:6" s="123" customFormat="1" ht="31">
      <c r="A74" s="5" t="s">
        <v>6</v>
      </c>
      <c r="B74" s="491" t="s">
        <v>852</v>
      </c>
      <c r="C74" s="449">
        <v>1</v>
      </c>
      <c r="D74" s="498" t="s">
        <v>367</v>
      </c>
      <c r="E74" s="395"/>
      <c r="F74" s="316"/>
    </row>
    <row r="75" spans="1:6" s="123" customFormat="1">
      <c r="A75" s="5"/>
      <c r="B75" s="491"/>
      <c r="C75" s="449"/>
      <c r="D75" s="498"/>
      <c r="E75" s="395"/>
      <c r="F75" s="316"/>
    </row>
    <row r="76" spans="1:6" s="320" customFormat="1">
      <c r="A76" s="5" t="s">
        <v>8</v>
      </c>
      <c r="B76" s="491" t="s">
        <v>853</v>
      </c>
      <c r="C76" s="449">
        <v>1</v>
      </c>
      <c r="D76" s="498" t="s">
        <v>367</v>
      </c>
      <c r="E76" s="395"/>
      <c r="F76" s="316"/>
    </row>
    <row r="77" spans="1:6" s="320" customFormat="1">
      <c r="A77" s="5"/>
      <c r="B77" s="491"/>
      <c r="C77" s="449"/>
      <c r="D77" s="498"/>
      <c r="E77" s="395"/>
      <c r="F77" s="316"/>
    </row>
    <row r="78" spans="1:6" s="320" customFormat="1">
      <c r="A78" s="5" t="s">
        <v>10</v>
      </c>
      <c r="B78" s="491" t="s">
        <v>854</v>
      </c>
      <c r="C78" s="449">
        <v>1</v>
      </c>
      <c r="D78" s="498" t="s">
        <v>367</v>
      </c>
      <c r="E78" s="395"/>
      <c r="F78" s="316"/>
    </row>
    <row r="79" spans="1:6" s="320" customFormat="1">
      <c r="A79" s="5"/>
      <c r="B79" s="491"/>
      <c r="C79" s="449"/>
      <c r="D79" s="498"/>
      <c r="E79" s="395"/>
      <c r="F79" s="316"/>
    </row>
    <row r="80" spans="1:6" s="320" customFormat="1">
      <c r="A80" s="5" t="s">
        <v>11</v>
      </c>
      <c r="B80" s="491" t="s">
        <v>855</v>
      </c>
      <c r="C80" s="449">
        <v>1</v>
      </c>
      <c r="D80" s="498" t="s">
        <v>367</v>
      </c>
      <c r="E80" s="395"/>
      <c r="F80" s="316"/>
    </row>
    <row r="81" spans="1:6" s="320" customFormat="1">
      <c r="A81" s="5"/>
      <c r="B81" s="491"/>
      <c r="C81" s="449"/>
      <c r="D81" s="498"/>
      <c r="E81" s="395"/>
      <c r="F81" s="316"/>
    </row>
    <row r="82" spans="1:6" s="320" customFormat="1">
      <c r="A82" s="5" t="s">
        <v>12</v>
      </c>
      <c r="B82" s="491" t="s">
        <v>856</v>
      </c>
      <c r="C82" s="449">
        <v>1</v>
      </c>
      <c r="D82" s="498" t="s">
        <v>367</v>
      </c>
      <c r="E82" s="395"/>
      <c r="F82" s="316"/>
    </row>
    <row r="83" spans="1:6" s="320" customFormat="1">
      <c r="A83" s="5"/>
      <c r="B83" s="491"/>
      <c r="C83" s="449"/>
      <c r="D83" s="498"/>
      <c r="E83" s="395"/>
      <c r="F83" s="316"/>
    </row>
    <row r="84" spans="1:6" s="320" customFormat="1">
      <c r="A84" s="5" t="s">
        <v>13</v>
      </c>
      <c r="B84" s="491" t="s">
        <v>857</v>
      </c>
      <c r="C84" s="449" t="s">
        <v>0</v>
      </c>
      <c r="D84" s="498" t="s">
        <v>588</v>
      </c>
      <c r="E84" s="395"/>
      <c r="F84" s="316"/>
    </row>
    <row r="85" spans="1:6" s="320" customFormat="1">
      <c r="A85" s="5"/>
      <c r="B85" s="491"/>
      <c r="C85" s="449"/>
      <c r="D85" s="498"/>
      <c r="E85" s="395"/>
      <c r="F85" s="316"/>
    </row>
    <row r="86" spans="1:6" s="320" customFormat="1">
      <c r="A86" s="5" t="s">
        <v>15</v>
      </c>
      <c r="B86" s="491" t="s">
        <v>858</v>
      </c>
      <c r="C86" s="449" t="s">
        <v>0</v>
      </c>
      <c r="D86" s="498" t="s">
        <v>588</v>
      </c>
      <c r="E86" s="395"/>
      <c r="F86" s="316"/>
    </row>
    <row r="87" spans="1:6" s="320" customFormat="1">
      <c r="A87" s="5"/>
      <c r="B87" s="491"/>
      <c r="C87" s="449"/>
      <c r="D87" s="498"/>
      <c r="E87" s="395"/>
      <c r="F87" s="316"/>
    </row>
    <row r="88" spans="1:6" s="320" customFormat="1">
      <c r="A88" s="5" t="s">
        <v>17</v>
      </c>
      <c r="B88" s="491" t="s">
        <v>859</v>
      </c>
      <c r="C88" s="449" t="s">
        <v>0</v>
      </c>
      <c r="D88" s="498" t="s">
        <v>588</v>
      </c>
      <c r="E88" s="395"/>
      <c r="F88" s="316"/>
    </row>
    <row r="89" spans="1:6" s="320" customFormat="1">
      <c r="A89" s="5"/>
      <c r="B89" s="491"/>
      <c r="C89" s="449"/>
      <c r="D89" s="498"/>
      <c r="E89" s="395"/>
      <c r="F89" s="316"/>
    </row>
    <row r="90" spans="1:6" s="320" customFormat="1" ht="46.5">
      <c r="A90" s="5" t="s">
        <v>12</v>
      </c>
      <c r="B90" s="491" t="s">
        <v>860</v>
      </c>
      <c r="C90" s="449" t="s">
        <v>0</v>
      </c>
      <c r="D90" s="498" t="s">
        <v>588</v>
      </c>
      <c r="E90" s="395"/>
      <c r="F90" s="316"/>
    </row>
    <row r="91" spans="1:6" s="320" customFormat="1">
      <c r="A91" s="5"/>
      <c r="B91" s="491"/>
      <c r="C91" s="449"/>
      <c r="D91" s="498"/>
      <c r="E91" s="395"/>
      <c r="F91" s="316"/>
    </row>
    <row r="92" spans="1:6" s="320" customFormat="1" ht="46.5">
      <c r="A92" s="5" t="s">
        <v>13</v>
      </c>
      <c r="B92" s="491" t="s">
        <v>861</v>
      </c>
      <c r="C92" s="449">
        <v>1</v>
      </c>
      <c r="D92" s="498" t="s">
        <v>367</v>
      </c>
      <c r="E92" s="395"/>
      <c r="F92" s="316"/>
    </row>
    <row r="93" spans="1:6" s="320" customFormat="1">
      <c r="A93" s="5"/>
      <c r="B93" s="491"/>
      <c r="C93" s="449"/>
      <c r="D93" s="498"/>
      <c r="E93" s="395"/>
      <c r="F93" s="316"/>
    </row>
    <row r="94" spans="1:6" s="320" customFormat="1" ht="31">
      <c r="A94" s="5" t="s">
        <v>15</v>
      </c>
      <c r="B94" s="491" t="s">
        <v>862</v>
      </c>
      <c r="C94" s="449" t="s">
        <v>0</v>
      </c>
      <c r="D94" s="498" t="s">
        <v>588</v>
      </c>
      <c r="E94" s="395"/>
      <c r="F94" s="316"/>
    </row>
    <row r="95" spans="1:6" s="320" customFormat="1">
      <c r="A95" s="5"/>
      <c r="B95" s="491"/>
      <c r="C95" s="449"/>
      <c r="D95" s="498"/>
      <c r="E95" s="395"/>
      <c r="F95" s="316"/>
    </row>
    <row r="96" spans="1:6" s="320" customFormat="1" ht="31">
      <c r="A96" s="5" t="s">
        <v>17</v>
      </c>
      <c r="B96" s="491" t="s">
        <v>863</v>
      </c>
      <c r="C96" s="449" t="s">
        <v>0</v>
      </c>
      <c r="D96" s="498" t="s">
        <v>588</v>
      </c>
      <c r="E96" s="395"/>
      <c r="F96" s="316"/>
    </row>
    <row r="97" spans="1:6" s="320" customFormat="1">
      <c r="A97" s="5"/>
      <c r="B97" s="491"/>
      <c r="C97" s="449"/>
      <c r="D97" s="498"/>
      <c r="E97" s="395"/>
      <c r="F97" s="316"/>
    </row>
    <row r="98" spans="1:6" s="320" customFormat="1" ht="31">
      <c r="A98" s="5" t="s">
        <v>696</v>
      </c>
      <c r="B98" s="491" t="s">
        <v>864</v>
      </c>
      <c r="C98" s="449" t="s">
        <v>0</v>
      </c>
      <c r="D98" s="498" t="s">
        <v>588</v>
      </c>
      <c r="E98" s="395"/>
      <c r="F98" s="316"/>
    </row>
    <row r="99" spans="1:6" s="320" customFormat="1">
      <c r="A99" s="5"/>
      <c r="B99" s="491"/>
      <c r="C99" s="449"/>
      <c r="D99" s="498"/>
      <c r="E99" s="395"/>
      <c r="F99" s="316"/>
    </row>
    <row r="100" spans="1:6" s="320" customFormat="1">
      <c r="A100" s="5" t="s">
        <v>18</v>
      </c>
      <c r="B100" s="491" t="s">
        <v>865</v>
      </c>
      <c r="C100" s="449" t="s">
        <v>0</v>
      </c>
      <c r="D100" s="498" t="s">
        <v>588</v>
      </c>
      <c r="E100" s="395"/>
      <c r="F100" s="316"/>
    </row>
    <row r="101" spans="1:6" s="320" customFormat="1">
      <c r="A101" s="5"/>
      <c r="B101" s="491"/>
      <c r="C101" s="449"/>
      <c r="D101" s="498"/>
      <c r="E101" s="395"/>
      <c r="F101" s="316"/>
    </row>
    <row r="102" spans="1:6" s="320" customFormat="1" ht="31">
      <c r="A102" s="5" t="s">
        <v>19</v>
      </c>
      <c r="B102" s="491" t="s">
        <v>866</v>
      </c>
      <c r="C102" s="449" t="s">
        <v>0</v>
      </c>
      <c r="D102" s="498" t="s">
        <v>588</v>
      </c>
      <c r="E102" s="395"/>
      <c r="F102" s="316"/>
    </row>
    <row r="103" spans="1:6" s="320" customFormat="1">
      <c r="A103" s="5"/>
      <c r="B103" s="491"/>
      <c r="C103" s="449"/>
      <c r="D103" s="498"/>
      <c r="E103" s="395"/>
      <c r="F103" s="316"/>
    </row>
    <row r="104" spans="1:6" s="320" customFormat="1">
      <c r="A104" s="5"/>
      <c r="B104" s="491"/>
      <c r="C104" s="449"/>
      <c r="D104" s="498"/>
      <c r="E104" s="395"/>
      <c r="F104" s="316"/>
    </row>
    <row r="105" spans="1:6" s="320" customFormat="1">
      <c r="A105" s="5"/>
      <c r="B105" s="491"/>
      <c r="C105" s="449"/>
      <c r="D105" s="498"/>
      <c r="E105" s="395"/>
      <c r="F105" s="316"/>
    </row>
    <row r="106" spans="1:6" s="320" customFormat="1">
      <c r="A106" s="450"/>
      <c r="B106" s="489"/>
      <c r="C106" s="458"/>
      <c r="D106" s="497"/>
      <c r="E106" s="467"/>
      <c r="F106" s="319"/>
    </row>
    <row r="107" spans="1:6" s="320" customFormat="1">
      <c r="A107" s="450"/>
      <c r="B107" s="489"/>
      <c r="C107" s="458"/>
      <c r="D107" s="497"/>
      <c r="E107" s="467"/>
      <c r="F107" s="319"/>
    </row>
    <row r="108" spans="1:6" s="320" customFormat="1">
      <c r="A108" s="450"/>
      <c r="B108" s="489"/>
      <c r="C108" s="458"/>
      <c r="D108" s="497"/>
      <c r="E108" s="467"/>
      <c r="F108" s="319"/>
    </row>
    <row r="109" spans="1:6" s="320" customFormat="1">
      <c r="A109" s="450"/>
      <c r="B109" s="489"/>
      <c r="C109" s="458"/>
      <c r="D109" s="497"/>
      <c r="E109" s="467"/>
      <c r="F109" s="319"/>
    </row>
    <row r="110" spans="1:6" s="320" customFormat="1">
      <c r="A110" s="450"/>
      <c r="B110" s="489"/>
      <c r="C110" s="458"/>
      <c r="D110" s="497"/>
      <c r="E110" s="467"/>
      <c r="F110" s="319"/>
    </row>
    <row r="111" spans="1:6" s="320" customFormat="1">
      <c r="A111" s="450"/>
      <c r="B111" s="489"/>
      <c r="C111" s="458"/>
      <c r="D111" s="497"/>
      <c r="E111" s="467"/>
      <c r="F111" s="319"/>
    </row>
    <row r="112" spans="1:6" s="320" customFormat="1">
      <c r="A112" s="450"/>
      <c r="B112" s="489"/>
      <c r="C112" s="458"/>
      <c r="D112" s="497"/>
      <c r="E112" s="467"/>
      <c r="F112" s="319"/>
    </row>
    <row r="113" spans="1:6" s="113" customFormat="1">
      <c r="A113" s="450"/>
      <c r="B113" s="493"/>
      <c r="C113" s="449"/>
      <c r="D113" s="498"/>
      <c r="E113" s="443"/>
      <c r="F113" s="315"/>
    </row>
    <row r="114" spans="1:6">
      <c r="A114" s="59"/>
      <c r="B114" s="352"/>
      <c r="C114" s="13"/>
      <c r="D114" s="215"/>
      <c r="E114" s="392"/>
      <c r="F114" s="371"/>
    </row>
    <row r="115" spans="1:6" s="113" customFormat="1" ht="46.5">
      <c r="A115" s="327"/>
      <c r="B115" s="332" t="s">
        <v>867</v>
      </c>
      <c r="C115" s="358"/>
      <c r="D115" s="322"/>
      <c r="E115" s="423"/>
      <c r="F115" s="369"/>
    </row>
    <row r="116" spans="1:6" s="113" customFormat="1">
      <c r="A116" s="328"/>
      <c r="B116" s="333"/>
      <c r="C116" s="360"/>
      <c r="D116" s="325"/>
      <c r="E116" s="424"/>
      <c r="F116" s="372"/>
    </row>
    <row r="117" spans="1:6" s="113" customFormat="1">
      <c r="A117" s="54"/>
      <c r="B117" s="278"/>
      <c r="C117" s="138"/>
      <c r="D117" s="74"/>
      <c r="E117" s="417"/>
      <c r="F117" s="370"/>
    </row>
    <row r="118" spans="1:6" s="113" customFormat="1">
      <c r="A118" s="211"/>
      <c r="B118" s="282" t="s">
        <v>627</v>
      </c>
      <c r="C118" s="211"/>
      <c r="D118" s="282"/>
      <c r="E118" s="376"/>
      <c r="F118" s="367"/>
    </row>
    <row r="119" spans="1:6" s="113" customFormat="1">
      <c r="A119" s="211"/>
      <c r="B119" s="282" t="s">
        <v>743</v>
      </c>
      <c r="C119" s="211"/>
      <c r="D119" s="282"/>
      <c r="E119" s="376"/>
      <c r="F119" s="367"/>
    </row>
    <row r="120" spans="1:6" s="113" customFormat="1" ht="46.5">
      <c r="A120" s="211"/>
      <c r="B120" s="353" t="s">
        <v>744</v>
      </c>
      <c r="C120" s="211"/>
      <c r="D120" s="282"/>
      <c r="E120" s="376"/>
      <c r="F120" s="371"/>
    </row>
    <row r="121" spans="1:6" s="113" customFormat="1">
      <c r="A121" s="13"/>
      <c r="B121" s="348" t="s">
        <v>745</v>
      </c>
      <c r="C121" s="13"/>
      <c r="D121" s="103"/>
      <c r="E121" s="395"/>
      <c r="F121" s="316"/>
    </row>
    <row r="122" spans="1:6" s="113" customFormat="1">
      <c r="A122" s="13" t="s">
        <v>6</v>
      </c>
      <c r="B122" s="354" t="s">
        <v>746</v>
      </c>
      <c r="C122" s="13" t="s">
        <v>631</v>
      </c>
      <c r="D122" s="215">
        <v>140</v>
      </c>
      <c r="E122" s="380"/>
      <c r="F122" s="371"/>
    </row>
    <row r="123" spans="1:6" s="113" customFormat="1">
      <c r="A123" s="13" t="s">
        <v>8</v>
      </c>
      <c r="B123" s="354" t="s">
        <v>747</v>
      </c>
      <c r="C123" s="13" t="s">
        <v>631</v>
      </c>
      <c r="D123" s="215">
        <v>80</v>
      </c>
      <c r="E123" s="380"/>
      <c r="F123" s="371"/>
    </row>
    <row r="124" spans="1:6" s="113" customFormat="1">
      <c r="A124" s="13" t="s">
        <v>10</v>
      </c>
      <c r="B124" s="354" t="s">
        <v>748</v>
      </c>
      <c r="C124" s="13" t="s">
        <v>631</v>
      </c>
      <c r="D124" s="215">
        <v>86</v>
      </c>
      <c r="E124" s="380"/>
      <c r="F124" s="371"/>
    </row>
    <row r="125" spans="1:6" s="113" customFormat="1">
      <c r="A125" s="13"/>
      <c r="B125" s="354"/>
      <c r="C125" s="13"/>
      <c r="D125" s="215"/>
      <c r="E125" s="380"/>
      <c r="F125" s="371"/>
    </row>
    <row r="126" spans="1:6" s="312" customFormat="1" ht="46.5">
      <c r="A126" s="13" t="s">
        <v>11</v>
      </c>
      <c r="B126" s="349" t="s">
        <v>758</v>
      </c>
      <c r="C126" s="13" t="s">
        <v>610</v>
      </c>
      <c r="D126" s="215">
        <v>2</v>
      </c>
      <c r="E126" s="380"/>
      <c r="F126" s="371"/>
    </row>
    <row r="127" spans="1:6" s="312" customFormat="1">
      <c r="A127" s="13"/>
      <c r="B127" s="349"/>
      <c r="C127" s="13"/>
      <c r="D127" s="215"/>
      <c r="E127" s="380"/>
      <c r="F127" s="371"/>
    </row>
    <row r="128" spans="1:6" s="113" customFormat="1">
      <c r="A128" s="13" t="s">
        <v>12</v>
      </c>
      <c r="B128" s="349" t="s">
        <v>749</v>
      </c>
      <c r="C128" s="13" t="s">
        <v>610</v>
      </c>
      <c r="D128" s="215">
        <v>3</v>
      </c>
      <c r="E128" s="380"/>
      <c r="F128" s="371"/>
    </row>
    <row r="129" spans="1:6" s="113" customFormat="1">
      <c r="A129" s="13"/>
      <c r="B129" s="349"/>
      <c r="C129" s="13"/>
      <c r="D129" s="215"/>
      <c r="E129" s="380"/>
      <c r="F129" s="371"/>
    </row>
    <row r="130" spans="1:6" s="113" customFormat="1">
      <c r="A130" s="13" t="s">
        <v>13</v>
      </c>
      <c r="B130" s="354" t="s">
        <v>750</v>
      </c>
      <c r="C130" s="13" t="s">
        <v>610</v>
      </c>
      <c r="D130" s="215">
        <v>24</v>
      </c>
      <c r="E130" s="380"/>
      <c r="F130" s="371"/>
    </row>
    <row r="131" spans="1:6" s="113" customFormat="1">
      <c r="A131" s="13"/>
      <c r="B131" s="354"/>
      <c r="C131" s="13"/>
      <c r="D131" s="215"/>
      <c r="E131" s="380"/>
      <c r="F131" s="371"/>
    </row>
    <row r="132" spans="1:6" s="113" customFormat="1">
      <c r="A132" s="13" t="s">
        <v>15</v>
      </c>
      <c r="B132" s="354" t="s">
        <v>751</v>
      </c>
      <c r="C132" s="13" t="s">
        <v>631</v>
      </c>
      <c r="D132" s="215">
        <v>44</v>
      </c>
      <c r="E132" s="380"/>
      <c r="F132" s="371"/>
    </row>
    <row r="133" spans="1:6" s="113" customFormat="1">
      <c r="A133" s="13"/>
      <c r="B133" s="354"/>
      <c r="C133" s="13"/>
      <c r="D133" s="215"/>
      <c r="E133" s="380"/>
      <c r="F133" s="371"/>
    </row>
    <row r="134" spans="1:6" s="312" customFormat="1" ht="31">
      <c r="A134" s="13" t="s">
        <v>17</v>
      </c>
      <c r="B134" s="349" t="s">
        <v>752</v>
      </c>
      <c r="C134" s="13" t="s">
        <v>631</v>
      </c>
      <c r="D134" s="215">
        <v>306</v>
      </c>
      <c r="E134" s="380"/>
      <c r="F134" s="371"/>
    </row>
    <row r="135" spans="1:6" s="113" customFormat="1">
      <c r="A135" s="13"/>
      <c r="B135" s="354"/>
      <c r="C135" s="13"/>
      <c r="D135" s="215"/>
      <c r="E135" s="380"/>
      <c r="F135" s="371"/>
    </row>
    <row r="136" spans="1:6" s="312" customFormat="1">
      <c r="A136" s="13"/>
      <c r="B136" s="353" t="s">
        <v>753</v>
      </c>
      <c r="C136" s="13"/>
      <c r="D136" s="103"/>
      <c r="E136" s="395"/>
      <c r="F136" s="316"/>
    </row>
    <row r="137" spans="1:6">
      <c r="A137" s="5"/>
      <c r="B137" s="346" t="s">
        <v>754</v>
      </c>
      <c r="C137" s="5"/>
      <c r="D137" s="103"/>
      <c r="E137" s="470"/>
      <c r="F137" s="391"/>
    </row>
    <row r="138" spans="1:6" ht="62">
      <c r="A138" s="5" t="s">
        <v>696</v>
      </c>
      <c r="B138" s="346" t="s">
        <v>755</v>
      </c>
      <c r="C138" s="13" t="s">
        <v>610</v>
      </c>
      <c r="D138" s="103">
        <v>1</v>
      </c>
      <c r="E138" s="470"/>
      <c r="F138" s="391"/>
    </row>
    <row r="139" spans="1:6">
      <c r="A139" s="5"/>
      <c r="B139" s="346"/>
      <c r="C139" s="13"/>
      <c r="D139" s="103"/>
      <c r="E139" s="470"/>
      <c r="F139" s="391"/>
    </row>
    <row r="140" spans="1:6" s="312" customFormat="1" ht="31">
      <c r="A140" s="5" t="s">
        <v>18</v>
      </c>
      <c r="B140" s="346" t="s">
        <v>756</v>
      </c>
      <c r="C140" s="13" t="s">
        <v>610</v>
      </c>
      <c r="D140" s="103">
        <v>1</v>
      </c>
      <c r="E140" s="470"/>
      <c r="F140" s="391"/>
    </row>
    <row r="141" spans="1:6" s="312" customFormat="1">
      <c r="A141" s="5"/>
      <c r="B141" s="349"/>
      <c r="C141" s="13"/>
      <c r="D141" s="103"/>
      <c r="E141" s="470"/>
      <c r="F141" s="391"/>
    </row>
    <row r="142" spans="1:6" s="312" customFormat="1">
      <c r="A142" s="13"/>
      <c r="B142" s="353" t="s">
        <v>757</v>
      </c>
      <c r="C142" s="13"/>
      <c r="D142" s="103"/>
      <c r="E142" s="395"/>
      <c r="F142" s="316"/>
    </row>
    <row r="143" spans="1:6" ht="263.5">
      <c r="A143" s="5" t="s">
        <v>19</v>
      </c>
      <c r="B143" s="346" t="s">
        <v>878</v>
      </c>
      <c r="C143" s="13" t="s">
        <v>610</v>
      </c>
      <c r="D143" s="103">
        <v>1</v>
      </c>
      <c r="E143" s="470"/>
      <c r="F143" s="391"/>
    </row>
    <row r="144" spans="1:6" s="312" customFormat="1" ht="31">
      <c r="A144" s="45"/>
      <c r="B144" s="398" t="s">
        <v>877</v>
      </c>
      <c r="C144" s="115"/>
      <c r="D144" s="330"/>
      <c r="E144" s="396"/>
      <c r="F144" s="373"/>
    </row>
    <row r="145" spans="1:6" s="312" customFormat="1">
      <c r="A145" s="328"/>
      <c r="B145" s="336"/>
      <c r="C145" s="325"/>
      <c r="D145" s="325"/>
      <c r="E145" s="326"/>
      <c r="F145" s="337"/>
    </row>
    <row r="146" spans="1:6" s="185" customFormat="1">
      <c r="A146" s="29"/>
      <c r="B146" s="192"/>
      <c r="C146" s="29"/>
      <c r="D146" s="285"/>
      <c r="E146" s="769"/>
      <c r="F146" s="745"/>
    </row>
    <row r="147" spans="1:6" s="276" customFormat="1">
      <c r="A147" s="285"/>
      <c r="B147" s="192"/>
      <c r="C147" s="285"/>
      <c r="D147" s="285"/>
      <c r="E147" s="797"/>
      <c r="F147" s="797"/>
    </row>
    <row r="148" spans="1:6" s="276" customFormat="1">
      <c r="A148" s="285"/>
      <c r="B148" s="192"/>
      <c r="C148" s="285"/>
      <c r="D148" s="285"/>
      <c r="E148" s="797"/>
      <c r="F148" s="797"/>
    </row>
    <row r="149" spans="1:6" s="276" customFormat="1">
      <c r="A149" s="285"/>
      <c r="B149" s="279"/>
      <c r="C149" s="285"/>
      <c r="D149" s="285"/>
      <c r="E149" s="797"/>
      <c r="F149" s="797"/>
    </row>
    <row r="150" spans="1:6" s="276" customFormat="1">
      <c r="A150" s="285"/>
      <c r="B150" s="192"/>
      <c r="C150" s="285"/>
      <c r="D150" s="285"/>
      <c r="E150" s="797"/>
      <c r="F150" s="797"/>
    </row>
    <row r="151" spans="1:6" s="276" customFormat="1">
      <c r="A151" s="285"/>
      <c r="B151" s="192"/>
      <c r="C151" s="285"/>
      <c r="D151" s="285"/>
      <c r="E151" s="797"/>
      <c r="F151" s="797"/>
    </row>
    <row r="152" spans="1:6" s="276" customFormat="1">
      <c r="A152" s="285"/>
      <c r="B152" s="279"/>
      <c r="C152" s="285"/>
      <c r="D152" s="285"/>
      <c r="E152" s="797"/>
      <c r="F152" s="797"/>
    </row>
    <row r="153" spans="1:6" s="276" customFormat="1">
      <c r="A153" s="103"/>
      <c r="B153" s="280"/>
      <c r="C153" s="285"/>
      <c r="D153" s="103"/>
      <c r="E153" s="797"/>
      <c r="F153" s="797"/>
    </row>
  </sheetData>
  <pageMargins left="0.70866141732283505" right="0.70866141732283505" top="0.74803149606299202" bottom="0.74803149606299202" header="0.31496062992126" footer="0.31496062992126"/>
  <pageSetup scale="73" firstPageNumber="75" orientation="portrait" useFirstPageNumber="1" r:id="rId1"/>
  <headerFooter>
    <oddHeader>&amp;R&amp;"Book Antiqua,Bold Italic"Proposed Alterations</oddHeader>
    <oddFooter>&amp;C&amp;"Book Antiqua,Bold Italic"Page &amp;P&amp;R&amp;"Book Antiqua,Bold Italic"Mechanical Works</oddFooter>
  </headerFooter>
  <rowBreaks count="4" manualBreakCount="4">
    <brk id="53" max="5" man="1"/>
    <brk id="70" max="5" man="1"/>
    <brk id="116" max="5" man="1"/>
    <brk id="145" max="5"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1F0D9-3C0B-4A89-A8EB-678EF37F4805}">
  <dimension ref="A1:F34"/>
  <sheetViews>
    <sheetView view="pageBreakPreview" zoomScaleNormal="100" zoomScaleSheetLayoutView="100" zoomScalePageLayoutView="70" workbookViewId="0">
      <selection activeCell="M48" sqref="M48"/>
    </sheetView>
  </sheetViews>
  <sheetFormatPr defaultRowHeight="18"/>
  <cols>
    <col min="1" max="1" width="8.54296875" style="20" customWidth="1"/>
    <col min="2" max="2" width="42.81640625" style="19" customWidth="1"/>
    <col min="3" max="3" width="18" style="166" customWidth="1"/>
    <col min="4" max="4" width="22.453125" style="676" customWidth="1"/>
    <col min="5" max="5" width="14.26953125" style="473" customWidth="1"/>
    <col min="6" max="6" width="20" style="473" customWidth="1"/>
    <col min="7" max="256" width="9.1796875" style="473"/>
    <col min="257" max="257" width="8.54296875" style="473" customWidth="1"/>
    <col min="258" max="258" width="50" style="473" customWidth="1"/>
    <col min="259" max="260" width="21.453125" style="473" customWidth="1"/>
    <col min="261" max="261" width="14.26953125" style="473" customWidth="1"/>
    <col min="262" max="262" width="20" style="473" customWidth="1"/>
    <col min="263" max="512" width="9.1796875" style="473"/>
    <col min="513" max="513" width="8.54296875" style="473" customWidth="1"/>
    <col min="514" max="514" width="50" style="473" customWidth="1"/>
    <col min="515" max="516" width="21.453125" style="473" customWidth="1"/>
    <col min="517" max="517" width="14.26953125" style="473" customWidth="1"/>
    <col min="518" max="518" width="20" style="473" customWidth="1"/>
    <col min="519" max="768" width="9.1796875" style="473"/>
    <col min="769" max="769" width="8.54296875" style="473" customWidth="1"/>
    <col min="770" max="770" width="50" style="473" customWidth="1"/>
    <col min="771" max="772" width="21.453125" style="473" customWidth="1"/>
    <col min="773" max="773" width="14.26953125" style="473" customWidth="1"/>
    <col min="774" max="774" width="20" style="473" customWidth="1"/>
    <col min="775" max="1024" width="9.1796875" style="473"/>
    <col min="1025" max="1025" width="8.54296875" style="473" customWidth="1"/>
    <col min="1026" max="1026" width="50" style="473" customWidth="1"/>
    <col min="1027" max="1028" width="21.453125" style="473" customWidth="1"/>
    <col min="1029" max="1029" width="14.26953125" style="473" customWidth="1"/>
    <col min="1030" max="1030" width="20" style="473" customWidth="1"/>
    <col min="1031" max="1280" width="9.1796875" style="473"/>
    <col min="1281" max="1281" width="8.54296875" style="473" customWidth="1"/>
    <col min="1282" max="1282" width="50" style="473" customWidth="1"/>
    <col min="1283" max="1284" width="21.453125" style="473" customWidth="1"/>
    <col min="1285" max="1285" width="14.26953125" style="473" customWidth="1"/>
    <col min="1286" max="1286" width="20" style="473" customWidth="1"/>
    <col min="1287" max="1536" width="9.1796875" style="473"/>
    <col min="1537" max="1537" width="8.54296875" style="473" customWidth="1"/>
    <col min="1538" max="1538" width="50" style="473" customWidth="1"/>
    <col min="1539" max="1540" width="21.453125" style="473" customWidth="1"/>
    <col min="1541" max="1541" width="14.26953125" style="473" customWidth="1"/>
    <col min="1542" max="1542" width="20" style="473" customWidth="1"/>
    <col min="1543" max="1792" width="9.1796875" style="473"/>
    <col min="1793" max="1793" width="8.54296875" style="473" customWidth="1"/>
    <col min="1794" max="1794" width="50" style="473" customWidth="1"/>
    <col min="1795" max="1796" width="21.453125" style="473" customWidth="1"/>
    <col min="1797" max="1797" width="14.26953125" style="473" customWidth="1"/>
    <col min="1798" max="1798" width="20" style="473" customWidth="1"/>
    <col min="1799" max="2048" width="9.1796875" style="473"/>
    <col min="2049" max="2049" width="8.54296875" style="473" customWidth="1"/>
    <col min="2050" max="2050" width="50" style="473" customWidth="1"/>
    <col min="2051" max="2052" width="21.453125" style="473" customWidth="1"/>
    <col min="2053" max="2053" width="14.26953125" style="473" customWidth="1"/>
    <col min="2054" max="2054" width="20" style="473" customWidth="1"/>
    <col min="2055" max="2304" width="9.1796875" style="473"/>
    <col min="2305" max="2305" width="8.54296875" style="473" customWidth="1"/>
    <col min="2306" max="2306" width="50" style="473" customWidth="1"/>
    <col min="2307" max="2308" width="21.453125" style="473" customWidth="1"/>
    <col min="2309" max="2309" width="14.26953125" style="473" customWidth="1"/>
    <col min="2310" max="2310" width="20" style="473" customWidth="1"/>
    <col min="2311" max="2560" width="9.1796875" style="473"/>
    <col min="2561" max="2561" width="8.54296875" style="473" customWidth="1"/>
    <col min="2562" max="2562" width="50" style="473" customWidth="1"/>
    <col min="2563" max="2564" width="21.453125" style="473" customWidth="1"/>
    <col min="2565" max="2565" width="14.26953125" style="473" customWidth="1"/>
    <col min="2566" max="2566" width="20" style="473" customWidth="1"/>
    <col min="2567" max="2816" width="9.1796875" style="473"/>
    <col min="2817" max="2817" width="8.54296875" style="473" customWidth="1"/>
    <col min="2818" max="2818" width="50" style="473" customWidth="1"/>
    <col min="2819" max="2820" width="21.453125" style="473" customWidth="1"/>
    <col min="2821" max="2821" width="14.26953125" style="473" customWidth="1"/>
    <col min="2822" max="2822" width="20" style="473" customWidth="1"/>
    <col min="2823" max="3072" width="9.1796875" style="473"/>
    <col min="3073" max="3073" width="8.54296875" style="473" customWidth="1"/>
    <col min="3074" max="3074" width="50" style="473" customWidth="1"/>
    <col min="3075" max="3076" width="21.453125" style="473" customWidth="1"/>
    <col min="3077" max="3077" width="14.26953125" style="473" customWidth="1"/>
    <col min="3078" max="3078" width="20" style="473" customWidth="1"/>
    <col min="3079" max="3328" width="9.1796875" style="473"/>
    <col min="3329" max="3329" width="8.54296875" style="473" customWidth="1"/>
    <col min="3330" max="3330" width="50" style="473" customWidth="1"/>
    <col min="3331" max="3332" width="21.453125" style="473" customWidth="1"/>
    <col min="3333" max="3333" width="14.26953125" style="473" customWidth="1"/>
    <col min="3334" max="3334" width="20" style="473" customWidth="1"/>
    <col min="3335" max="3584" width="9.1796875" style="473"/>
    <col min="3585" max="3585" width="8.54296875" style="473" customWidth="1"/>
    <col min="3586" max="3586" width="50" style="473" customWidth="1"/>
    <col min="3587" max="3588" width="21.453125" style="473" customWidth="1"/>
    <col min="3589" max="3589" width="14.26953125" style="473" customWidth="1"/>
    <col min="3590" max="3590" width="20" style="473" customWidth="1"/>
    <col min="3591" max="3840" width="9.1796875" style="473"/>
    <col min="3841" max="3841" width="8.54296875" style="473" customWidth="1"/>
    <col min="3842" max="3842" width="50" style="473" customWidth="1"/>
    <col min="3843" max="3844" width="21.453125" style="473" customWidth="1"/>
    <col min="3845" max="3845" width="14.26953125" style="473" customWidth="1"/>
    <col min="3846" max="3846" width="20" style="473" customWidth="1"/>
    <col min="3847" max="4096" width="9.1796875" style="473"/>
    <col min="4097" max="4097" width="8.54296875" style="473" customWidth="1"/>
    <col min="4098" max="4098" width="50" style="473" customWidth="1"/>
    <col min="4099" max="4100" width="21.453125" style="473" customWidth="1"/>
    <col min="4101" max="4101" width="14.26953125" style="473" customWidth="1"/>
    <col min="4102" max="4102" width="20" style="473" customWidth="1"/>
    <col min="4103" max="4352" width="9.1796875" style="473"/>
    <col min="4353" max="4353" width="8.54296875" style="473" customWidth="1"/>
    <col min="4354" max="4354" width="50" style="473" customWidth="1"/>
    <col min="4355" max="4356" width="21.453125" style="473" customWidth="1"/>
    <col min="4357" max="4357" width="14.26953125" style="473" customWidth="1"/>
    <col min="4358" max="4358" width="20" style="473" customWidth="1"/>
    <col min="4359" max="4608" width="9.1796875" style="473"/>
    <col min="4609" max="4609" width="8.54296875" style="473" customWidth="1"/>
    <col min="4610" max="4610" width="50" style="473" customWidth="1"/>
    <col min="4611" max="4612" width="21.453125" style="473" customWidth="1"/>
    <col min="4613" max="4613" width="14.26953125" style="473" customWidth="1"/>
    <col min="4614" max="4614" width="20" style="473" customWidth="1"/>
    <col min="4615" max="4864" width="9.1796875" style="473"/>
    <col min="4865" max="4865" width="8.54296875" style="473" customWidth="1"/>
    <col min="4866" max="4866" width="50" style="473" customWidth="1"/>
    <col min="4867" max="4868" width="21.453125" style="473" customWidth="1"/>
    <col min="4869" max="4869" width="14.26953125" style="473" customWidth="1"/>
    <col min="4870" max="4870" width="20" style="473" customWidth="1"/>
    <col min="4871" max="5120" width="9.1796875" style="473"/>
    <col min="5121" max="5121" width="8.54296875" style="473" customWidth="1"/>
    <col min="5122" max="5122" width="50" style="473" customWidth="1"/>
    <col min="5123" max="5124" width="21.453125" style="473" customWidth="1"/>
    <col min="5125" max="5125" width="14.26953125" style="473" customWidth="1"/>
    <col min="5126" max="5126" width="20" style="473" customWidth="1"/>
    <col min="5127" max="5376" width="9.1796875" style="473"/>
    <col min="5377" max="5377" width="8.54296875" style="473" customWidth="1"/>
    <col min="5378" max="5378" width="50" style="473" customWidth="1"/>
    <col min="5379" max="5380" width="21.453125" style="473" customWidth="1"/>
    <col min="5381" max="5381" width="14.26953125" style="473" customWidth="1"/>
    <col min="5382" max="5382" width="20" style="473" customWidth="1"/>
    <col min="5383" max="5632" width="9.1796875" style="473"/>
    <col min="5633" max="5633" width="8.54296875" style="473" customWidth="1"/>
    <col min="5634" max="5634" width="50" style="473" customWidth="1"/>
    <col min="5635" max="5636" width="21.453125" style="473" customWidth="1"/>
    <col min="5637" max="5637" width="14.26953125" style="473" customWidth="1"/>
    <col min="5638" max="5638" width="20" style="473" customWidth="1"/>
    <col min="5639" max="5888" width="9.1796875" style="473"/>
    <col min="5889" max="5889" width="8.54296875" style="473" customWidth="1"/>
    <col min="5890" max="5890" width="50" style="473" customWidth="1"/>
    <col min="5891" max="5892" width="21.453125" style="473" customWidth="1"/>
    <col min="5893" max="5893" width="14.26953125" style="473" customWidth="1"/>
    <col min="5894" max="5894" width="20" style="473" customWidth="1"/>
    <col min="5895" max="6144" width="9.1796875" style="473"/>
    <col min="6145" max="6145" width="8.54296875" style="473" customWidth="1"/>
    <col min="6146" max="6146" width="50" style="473" customWidth="1"/>
    <col min="6147" max="6148" width="21.453125" style="473" customWidth="1"/>
    <col min="6149" max="6149" width="14.26953125" style="473" customWidth="1"/>
    <col min="6150" max="6150" width="20" style="473" customWidth="1"/>
    <col min="6151" max="6400" width="9.1796875" style="473"/>
    <col min="6401" max="6401" width="8.54296875" style="473" customWidth="1"/>
    <col min="6402" max="6402" width="50" style="473" customWidth="1"/>
    <col min="6403" max="6404" width="21.453125" style="473" customWidth="1"/>
    <col min="6405" max="6405" width="14.26953125" style="473" customWidth="1"/>
    <col min="6406" max="6406" width="20" style="473" customWidth="1"/>
    <col min="6407" max="6656" width="9.1796875" style="473"/>
    <col min="6657" max="6657" width="8.54296875" style="473" customWidth="1"/>
    <col min="6658" max="6658" width="50" style="473" customWidth="1"/>
    <col min="6659" max="6660" width="21.453125" style="473" customWidth="1"/>
    <col min="6661" max="6661" width="14.26953125" style="473" customWidth="1"/>
    <col min="6662" max="6662" width="20" style="473" customWidth="1"/>
    <col min="6663" max="6912" width="9.1796875" style="473"/>
    <col min="6913" max="6913" width="8.54296875" style="473" customWidth="1"/>
    <col min="6914" max="6914" width="50" style="473" customWidth="1"/>
    <col min="6915" max="6916" width="21.453125" style="473" customWidth="1"/>
    <col min="6917" max="6917" width="14.26953125" style="473" customWidth="1"/>
    <col min="6918" max="6918" width="20" style="473" customWidth="1"/>
    <col min="6919" max="7168" width="9.1796875" style="473"/>
    <col min="7169" max="7169" width="8.54296875" style="473" customWidth="1"/>
    <col min="7170" max="7170" width="50" style="473" customWidth="1"/>
    <col min="7171" max="7172" width="21.453125" style="473" customWidth="1"/>
    <col min="7173" max="7173" width="14.26953125" style="473" customWidth="1"/>
    <col min="7174" max="7174" width="20" style="473" customWidth="1"/>
    <col min="7175" max="7424" width="9.1796875" style="473"/>
    <col min="7425" max="7425" width="8.54296875" style="473" customWidth="1"/>
    <col min="7426" max="7426" width="50" style="473" customWidth="1"/>
    <col min="7427" max="7428" width="21.453125" style="473" customWidth="1"/>
    <col min="7429" max="7429" width="14.26953125" style="473" customWidth="1"/>
    <col min="7430" max="7430" width="20" style="473" customWidth="1"/>
    <col min="7431" max="7680" width="9.1796875" style="473"/>
    <col min="7681" max="7681" width="8.54296875" style="473" customWidth="1"/>
    <col min="7682" max="7682" width="50" style="473" customWidth="1"/>
    <col min="7683" max="7684" width="21.453125" style="473" customWidth="1"/>
    <col min="7685" max="7685" width="14.26953125" style="473" customWidth="1"/>
    <col min="7686" max="7686" width="20" style="473" customWidth="1"/>
    <col min="7687" max="7936" width="9.1796875" style="473"/>
    <col min="7937" max="7937" width="8.54296875" style="473" customWidth="1"/>
    <col min="7938" max="7938" width="50" style="473" customWidth="1"/>
    <col min="7939" max="7940" width="21.453125" style="473" customWidth="1"/>
    <col min="7941" max="7941" width="14.26953125" style="473" customWidth="1"/>
    <col min="7942" max="7942" width="20" style="473" customWidth="1"/>
    <col min="7943" max="8192" width="9.1796875" style="473"/>
    <col min="8193" max="8193" width="8.54296875" style="473" customWidth="1"/>
    <col min="8194" max="8194" width="50" style="473" customWidth="1"/>
    <col min="8195" max="8196" width="21.453125" style="473" customWidth="1"/>
    <col min="8197" max="8197" width="14.26953125" style="473" customWidth="1"/>
    <col min="8198" max="8198" width="20" style="473" customWidth="1"/>
    <col min="8199" max="8448" width="9.1796875" style="473"/>
    <col min="8449" max="8449" width="8.54296875" style="473" customWidth="1"/>
    <col min="8450" max="8450" width="50" style="473" customWidth="1"/>
    <col min="8451" max="8452" width="21.453125" style="473" customWidth="1"/>
    <col min="8453" max="8453" width="14.26953125" style="473" customWidth="1"/>
    <col min="8454" max="8454" width="20" style="473" customWidth="1"/>
    <col min="8455" max="8704" width="9.1796875" style="473"/>
    <col min="8705" max="8705" width="8.54296875" style="473" customWidth="1"/>
    <col min="8706" max="8706" width="50" style="473" customWidth="1"/>
    <col min="8707" max="8708" width="21.453125" style="473" customWidth="1"/>
    <col min="8709" max="8709" width="14.26953125" style="473" customWidth="1"/>
    <col min="8710" max="8710" width="20" style="473" customWidth="1"/>
    <col min="8711" max="8960" width="9.1796875" style="473"/>
    <col min="8961" max="8961" width="8.54296875" style="473" customWidth="1"/>
    <col min="8962" max="8962" width="50" style="473" customWidth="1"/>
    <col min="8963" max="8964" width="21.453125" style="473" customWidth="1"/>
    <col min="8965" max="8965" width="14.26953125" style="473" customWidth="1"/>
    <col min="8966" max="8966" width="20" style="473" customWidth="1"/>
    <col min="8967" max="9216" width="9.1796875" style="473"/>
    <col min="9217" max="9217" width="8.54296875" style="473" customWidth="1"/>
    <col min="9218" max="9218" width="50" style="473" customWidth="1"/>
    <col min="9219" max="9220" width="21.453125" style="473" customWidth="1"/>
    <col min="9221" max="9221" width="14.26953125" style="473" customWidth="1"/>
    <col min="9222" max="9222" width="20" style="473" customWidth="1"/>
    <col min="9223" max="9472" width="9.1796875" style="473"/>
    <col min="9473" max="9473" width="8.54296875" style="473" customWidth="1"/>
    <col min="9474" max="9474" width="50" style="473" customWidth="1"/>
    <col min="9475" max="9476" width="21.453125" style="473" customWidth="1"/>
    <col min="9477" max="9477" width="14.26953125" style="473" customWidth="1"/>
    <col min="9478" max="9478" width="20" style="473" customWidth="1"/>
    <col min="9479" max="9728" width="9.1796875" style="473"/>
    <col min="9729" max="9729" width="8.54296875" style="473" customWidth="1"/>
    <col min="9730" max="9730" width="50" style="473" customWidth="1"/>
    <col min="9731" max="9732" width="21.453125" style="473" customWidth="1"/>
    <col min="9733" max="9733" width="14.26953125" style="473" customWidth="1"/>
    <col min="9734" max="9734" width="20" style="473" customWidth="1"/>
    <col min="9735" max="9984" width="9.1796875" style="473"/>
    <col min="9985" max="9985" width="8.54296875" style="473" customWidth="1"/>
    <col min="9986" max="9986" width="50" style="473" customWidth="1"/>
    <col min="9987" max="9988" width="21.453125" style="473" customWidth="1"/>
    <col min="9989" max="9989" width="14.26953125" style="473" customWidth="1"/>
    <col min="9990" max="9990" width="20" style="473" customWidth="1"/>
    <col min="9991" max="10240" width="9.1796875" style="473"/>
    <col min="10241" max="10241" width="8.54296875" style="473" customWidth="1"/>
    <col min="10242" max="10242" width="50" style="473" customWidth="1"/>
    <col min="10243" max="10244" width="21.453125" style="473" customWidth="1"/>
    <col min="10245" max="10245" width="14.26953125" style="473" customWidth="1"/>
    <col min="10246" max="10246" width="20" style="473" customWidth="1"/>
    <col min="10247" max="10496" width="9.1796875" style="473"/>
    <col min="10497" max="10497" width="8.54296875" style="473" customWidth="1"/>
    <col min="10498" max="10498" width="50" style="473" customWidth="1"/>
    <col min="10499" max="10500" width="21.453125" style="473" customWidth="1"/>
    <col min="10501" max="10501" width="14.26953125" style="473" customWidth="1"/>
    <col min="10502" max="10502" width="20" style="473" customWidth="1"/>
    <col min="10503" max="10752" width="9.1796875" style="473"/>
    <col min="10753" max="10753" width="8.54296875" style="473" customWidth="1"/>
    <col min="10754" max="10754" width="50" style="473" customWidth="1"/>
    <col min="10755" max="10756" width="21.453125" style="473" customWidth="1"/>
    <col min="10757" max="10757" width="14.26953125" style="473" customWidth="1"/>
    <col min="10758" max="10758" width="20" style="473" customWidth="1"/>
    <col min="10759" max="11008" width="9.1796875" style="473"/>
    <col min="11009" max="11009" width="8.54296875" style="473" customWidth="1"/>
    <col min="11010" max="11010" width="50" style="473" customWidth="1"/>
    <col min="11011" max="11012" width="21.453125" style="473" customWidth="1"/>
    <col min="11013" max="11013" width="14.26953125" style="473" customWidth="1"/>
    <col min="11014" max="11014" width="20" style="473" customWidth="1"/>
    <col min="11015" max="11264" width="9.1796875" style="473"/>
    <col min="11265" max="11265" width="8.54296875" style="473" customWidth="1"/>
    <col min="11266" max="11266" width="50" style="473" customWidth="1"/>
    <col min="11267" max="11268" width="21.453125" style="473" customWidth="1"/>
    <col min="11269" max="11269" width="14.26953125" style="473" customWidth="1"/>
    <col min="11270" max="11270" width="20" style="473" customWidth="1"/>
    <col min="11271" max="11520" width="9.1796875" style="473"/>
    <col min="11521" max="11521" width="8.54296875" style="473" customWidth="1"/>
    <col min="11522" max="11522" width="50" style="473" customWidth="1"/>
    <col min="11523" max="11524" width="21.453125" style="473" customWidth="1"/>
    <col min="11525" max="11525" width="14.26953125" style="473" customWidth="1"/>
    <col min="11526" max="11526" width="20" style="473" customWidth="1"/>
    <col min="11527" max="11776" width="9.1796875" style="473"/>
    <col min="11777" max="11777" width="8.54296875" style="473" customWidth="1"/>
    <col min="11778" max="11778" width="50" style="473" customWidth="1"/>
    <col min="11779" max="11780" width="21.453125" style="473" customWidth="1"/>
    <col min="11781" max="11781" width="14.26953125" style="473" customWidth="1"/>
    <col min="11782" max="11782" width="20" style="473" customWidth="1"/>
    <col min="11783" max="12032" width="9.1796875" style="473"/>
    <col min="12033" max="12033" width="8.54296875" style="473" customWidth="1"/>
    <col min="12034" max="12034" width="50" style="473" customWidth="1"/>
    <col min="12035" max="12036" width="21.453125" style="473" customWidth="1"/>
    <col min="12037" max="12037" width="14.26953125" style="473" customWidth="1"/>
    <col min="12038" max="12038" width="20" style="473" customWidth="1"/>
    <col min="12039" max="12288" width="9.1796875" style="473"/>
    <col min="12289" max="12289" width="8.54296875" style="473" customWidth="1"/>
    <col min="12290" max="12290" width="50" style="473" customWidth="1"/>
    <col min="12291" max="12292" width="21.453125" style="473" customWidth="1"/>
    <col min="12293" max="12293" width="14.26953125" style="473" customWidth="1"/>
    <col min="12294" max="12294" width="20" style="473" customWidth="1"/>
    <col min="12295" max="12544" width="9.1796875" style="473"/>
    <col min="12545" max="12545" width="8.54296875" style="473" customWidth="1"/>
    <col min="12546" max="12546" width="50" style="473" customWidth="1"/>
    <col min="12547" max="12548" width="21.453125" style="473" customWidth="1"/>
    <col min="12549" max="12549" width="14.26953125" style="473" customWidth="1"/>
    <col min="12550" max="12550" width="20" style="473" customWidth="1"/>
    <col min="12551" max="12800" width="9.1796875" style="473"/>
    <col min="12801" max="12801" width="8.54296875" style="473" customWidth="1"/>
    <col min="12802" max="12802" width="50" style="473" customWidth="1"/>
    <col min="12803" max="12804" width="21.453125" style="473" customWidth="1"/>
    <col min="12805" max="12805" width="14.26953125" style="473" customWidth="1"/>
    <col min="12806" max="12806" width="20" style="473" customWidth="1"/>
    <col min="12807" max="13056" width="9.1796875" style="473"/>
    <col min="13057" max="13057" width="8.54296875" style="473" customWidth="1"/>
    <col min="13058" max="13058" width="50" style="473" customWidth="1"/>
    <col min="13059" max="13060" width="21.453125" style="473" customWidth="1"/>
    <col min="13061" max="13061" width="14.26953125" style="473" customWidth="1"/>
    <col min="13062" max="13062" width="20" style="473" customWidth="1"/>
    <col min="13063" max="13312" width="9.1796875" style="473"/>
    <col min="13313" max="13313" width="8.54296875" style="473" customWidth="1"/>
    <col min="13314" max="13314" width="50" style="473" customWidth="1"/>
    <col min="13315" max="13316" width="21.453125" style="473" customWidth="1"/>
    <col min="13317" max="13317" width="14.26953125" style="473" customWidth="1"/>
    <col min="13318" max="13318" width="20" style="473" customWidth="1"/>
    <col min="13319" max="13568" width="9.1796875" style="473"/>
    <col min="13569" max="13569" width="8.54296875" style="473" customWidth="1"/>
    <col min="13570" max="13570" width="50" style="473" customWidth="1"/>
    <col min="13571" max="13572" width="21.453125" style="473" customWidth="1"/>
    <col min="13573" max="13573" width="14.26953125" style="473" customWidth="1"/>
    <col min="13574" max="13574" width="20" style="473" customWidth="1"/>
    <col min="13575" max="13824" width="9.1796875" style="473"/>
    <col min="13825" max="13825" width="8.54296875" style="473" customWidth="1"/>
    <col min="13826" max="13826" width="50" style="473" customWidth="1"/>
    <col min="13827" max="13828" width="21.453125" style="473" customWidth="1"/>
    <col min="13829" max="13829" width="14.26953125" style="473" customWidth="1"/>
    <col min="13830" max="13830" width="20" style="473" customWidth="1"/>
    <col min="13831" max="14080" width="9.1796875" style="473"/>
    <col min="14081" max="14081" width="8.54296875" style="473" customWidth="1"/>
    <col min="14082" max="14082" width="50" style="473" customWidth="1"/>
    <col min="14083" max="14084" width="21.453125" style="473" customWidth="1"/>
    <col min="14085" max="14085" width="14.26953125" style="473" customWidth="1"/>
    <col min="14086" max="14086" width="20" style="473" customWidth="1"/>
    <col min="14087" max="14336" width="9.1796875" style="473"/>
    <col min="14337" max="14337" width="8.54296875" style="473" customWidth="1"/>
    <col min="14338" max="14338" width="50" style="473" customWidth="1"/>
    <col min="14339" max="14340" width="21.453125" style="473" customWidth="1"/>
    <col min="14341" max="14341" width="14.26953125" style="473" customWidth="1"/>
    <col min="14342" max="14342" width="20" style="473" customWidth="1"/>
    <col min="14343" max="14592" width="9.1796875" style="473"/>
    <col min="14593" max="14593" width="8.54296875" style="473" customWidth="1"/>
    <col min="14594" max="14594" width="50" style="473" customWidth="1"/>
    <col min="14595" max="14596" width="21.453125" style="473" customWidth="1"/>
    <col min="14597" max="14597" width="14.26953125" style="473" customWidth="1"/>
    <col min="14598" max="14598" width="20" style="473" customWidth="1"/>
    <col min="14599" max="14848" width="9.1796875" style="473"/>
    <col min="14849" max="14849" width="8.54296875" style="473" customWidth="1"/>
    <col min="14850" max="14850" width="50" style="473" customWidth="1"/>
    <col min="14851" max="14852" width="21.453125" style="473" customWidth="1"/>
    <col min="14853" max="14853" width="14.26953125" style="473" customWidth="1"/>
    <col min="14854" max="14854" width="20" style="473" customWidth="1"/>
    <col min="14855" max="15104" width="9.1796875" style="473"/>
    <col min="15105" max="15105" width="8.54296875" style="473" customWidth="1"/>
    <col min="15106" max="15106" width="50" style="473" customWidth="1"/>
    <col min="15107" max="15108" width="21.453125" style="473" customWidth="1"/>
    <col min="15109" max="15109" width="14.26953125" style="473" customWidth="1"/>
    <col min="15110" max="15110" width="20" style="473" customWidth="1"/>
    <col min="15111" max="15360" width="9.1796875" style="473"/>
    <col min="15361" max="15361" width="8.54296875" style="473" customWidth="1"/>
    <col min="15362" max="15362" width="50" style="473" customWidth="1"/>
    <col min="15363" max="15364" width="21.453125" style="473" customWidth="1"/>
    <col min="15365" max="15365" width="14.26953125" style="473" customWidth="1"/>
    <col min="15366" max="15366" width="20" style="473" customWidth="1"/>
    <col min="15367" max="15616" width="9.1796875" style="473"/>
    <col min="15617" max="15617" width="8.54296875" style="473" customWidth="1"/>
    <col min="15618" max="15618" width="50" style="473" customWidth="1"/>
    <col min="15619" max="15620" width="21.453125" style="473" customWidth="1"/>
    <col min="15621" max="15621" width="14.26953125" style="473" customWidth="1"/>
    <col min="15622" max="15622" width="20" style="473" customWidth="1"/>
    <col min="15623" max="15872" width="9.1796875" style="473"/>
    <col min="15873" max="15873" width="8.54296875" style="473" customWidth="1"/>
    <col min="15874" max="15874" width="50" style="473" customWidth="1"/>
    <col min="15875" max="15876" width="21.453125" style="473" customWidth="1"/>
    <col min="15877" max="15877" width="14.26953125" style="473" customWidth="1"/>
    <col min="15878" max="15878" width="20" style="473" customWidth="1"/>
    <col min="15879" max="16128" width="9.1796875" style="473"/>
    <col min="16129" max="16129" width="8.54296875" style="473" customWidth="1"/>
    <col min="16130" max="16130" width="50" style="473" customWidth="1"/>
    <col min="16131" max="16132" width="21.453125" style="473" customWidth="1"/>
    <col min="16133" max="16133" width="14.26953125" style="473" customWidth="1"/>
    <col min="16134" max="16134" width="20" style="473" customWidth="1"/>
    <col min="16135" max="16384" width="9.1796875" style="473"/>
  </cols>
  <sheetData>
    <row r="1" spans="1:5">
      <c r="A1" s="15"/>
      <c r="B1" s="16"/>
      <c r="C1" s="476"/>
      <c r="D1" s="671"/>
    </row>
    <row r="2" spans="1:5">
      <c r="A2" s="820" t="s">
        <v>759</v>
      </c>
      <c r="B2" s="821"/>
      <c r="C2" s="821"/>
      <c r="D2" s="822"/>
    </row>
    <row r="3" spans="1:5">
      <c r="A3" s="18"/>
      <c r="D3" s="672"/>
    </row>
    <row r="4" spans="1:5">
      <c r="A4" s="21" t="s">
        <v>0</v>
      </c>
      <c r="B4" s="22" t="s">
        <v>1</v>
      </c>
      <c r="C4" s="477" t="s">
        <v>42</v>
      </c>
      <c r="D4" s="673" t="s">
        <v>879</v>
      </c>
    </row>
    <row r="5" spans="1:5">
      <c r="A5" s="24"/>
      <c r="B5" s="25"/>
      <c r="C5" s="478"/>
      <c r="D5" s="674"/>
    </row>
    <row r="6" spans="1:5">
      <c r="A6" s="24"/>
      <c r="B6" s="25"/>
      <c r="C6" s="478"/>
      <c r="D6" s="674"/>
    </row>
    <row r="7" spans="1:5">
      <c r="A7" s="24"/>
      <c r="B7" s="173"/>
      <c r="C7" s="478"/>
      <c r="D7" s="674"/>
    </row>
    <row r="8" spans="1:5">
      <c r="A8" s="24">
        <v>1</v>
      </c>
      <c r="B8" s="474" t="s">
        <v>670</v>
      </c>
      <c r="C8" s="262" t="s">
        <v>845</v>
      </c>
      <c r="D8" s="674"/>
    </row>
    <row r="9" spans="1:5">
      <c r="A9" s="24"/>
      <c r="B9" s="173"/>
      <c r="C9" s="478"/>
      <c r="D9" s="674"/>
    </row>
    <row r="10" spans="1:5">
      <c r="A10" s="24"/>
      <c r="B10" s="173"/>
      <c r="C10" s="478"/>
      <c r="D10" s="674"/>
    </row>
    <row r="11" spans="1:5">
      <c r="A11" s="24"/>
      <c r="B11" s="173"/>
      <c r="C11" s="478"/>
      <c r="D11" s="674"/>
    </row>
    <row r="12" spans="1:5">
      <c r="A12" s="24">
        <v>2</v>
      </c>
      <c r="B12" s="474" t="s">
        <v>874</v>
      </c>
      <c r="C12" s="262" t="s">
        <v>875</v>
      </c>
      <c r="D12" s="674"/>
    </row>
    <row r="13" spans="1:5">
      <c r="A13" s="24"/>
      <c r="B13" s="173"/>
      <c r="C13" s="478"/>
      <c r="D13" s="674"/>
    </row>
    <row r="14" spans="1:5">
      <c r="A14" s="24"/>
      <c r="B14" s="173"/>
      <c r="C14" s="478"/>
      <c r="D14" s="674"/>
    </row>
    <row r="15" spans="1:5">
      <c r="A15" s="24"/>
      <c r="B15" s="173"/>
      <c r="C15" s="478"/>
      <c r="D15" s="674"/>
    </row>
    <row r="16" spans="1:5">
      <c r="A16" s="24">
        <v>3</v>
      </c>
      <c r="B16" s="474" t="s">
        <v>743</v>
      </c>
      <c r="C16" s="262" t="s">
        <v>876</v>
      </c>
      <c r="D16" s="674"/>
      <c r="E16" s="475"/>
    </row>
    <row r="17" spans="1:6">
      <c r="A17" s="24"/>
      <c r="B17" s="25"/>
      <c r="C17" s="262"/>
      <c r="D17" s="674"/>
    </row>
    <row r="18" spans="1:6">
      <c r="A18" s="24"/>
      <c r="B18" s="25"/>
      <c r="C18" s="262"/>
      <c r="D18" s="674"/>
    </row>
    <row r="19" spans="1:6">
      <c r="A19" s="24"/>
      <c r="B19" s="474"/>
      <c r="C19" s="262"/>
      <c r="D19" s="674"/>
      <c r="E19" s="475"/>
    </row>
    <row r="20" spans="1:6">
      <c r="A20" s="24"/>
      <c r="B20" s="25"/>
      <c r="C20" s="262"/>
      <c r="D20" s="674"/>
    </row>
    <row r="21" spans="1:6">
      <c r="A21" s="24"/>
      <c r="B21" s="25"/>
      <c r="C21" s="262"/>
      <c r="D21" s="674"/>
    </row>
    <row r="22" spans="1:6">
      <c r="A22" s="24"/>
      <c r="B22" s="474"/>
      <c r="C22" s="262"/>
      <c r="D22" s="674"/>
      <c r="E22" s="475"/>
    </row>
    <row r="23" spans="1:6">
      <c r="A23" s="24"/>
      <c r="B23" s="25"/>
      <c r="C23" s="262"/>
      <c r="D23" s="674"/>
    </row>
    <row r="24" spans="1:6">
      <c r="A24" s="24"/>
      <c r="B24" s="25"/>
      <c r="C24" s="262"/>
      <c r="D24" s="674"/>
    </row>
    <row r="25" spans="1:6">
      <c r="A25" s="24"/>
      <c r="B25" s="25"/>
      <c r="C25" s="262"/>
      <c r="D25" s="674"/>
    </row>
    <row r="26" spans="1:6">
      <c r="A26" s="24"/>
      <c r="B26" s="25"/>
      <c r="C26" s="262"/>
      <c r="D26" s="674"/>
      <c r="E26" s="475"/>
    </row>
    <row r="27" spans="1:6" ht="54">
      <c r="A27" s="21"/>
      <c r="B27" s="22" t="s">
        <v>760</v>
      </c>
      <c r="C27" s="479"/>
      <c r="D27" s="675"/>
    </row>
    <row r="28" spans="1:6">
      <c r="F28" s="475"/>
    </row>
    <row r="29" spans="1:6">
      <c r="D29" s="677"/>
      <c r="F29" s="475"/>
    </row>
    <row r="31" spans="1:6">
      <c r="D31" s="677">
        <f>D27/110</f>
        <v>0</v>
      </c>
    </row>
    <row r="34" spans="4:4">
      <c r="D34"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Italic"General Mechanical Works Summaries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view="pageBreakPreview" topLeftCell="A22" zoomScaleNormal="100" zoomScaleSheetLayoutView="100" workbookViewId="0">
      <selection activeCell="M48" sqref="M48"/>
    </sheetView>
  </sheetViews>
  <sheetFormatPr defaultRowHeight="14.5"/>
  <sheetData>
    <row r="1" spans="1:10">
      <c r="A1" s="827" t="s">
        <v>95</v>
      </c>
      <c r="B1" s="827"/>
      <c r="C1" s="827"/>
      <c r="D1" s="827"/>
      <c r="E1" s="827"/>
      <c r="F1" s="827"/>
      <c r="G1" s="827"/>
      <c r="H1" s="827"/>
      <c r="I1" s="827"/>
      <c r="J1" s="827"/>
    </row>
    <row r="2" spans="1:10">
      <c r="A2" s="827"/>
      <c r="B2" s="827"/>
      <c r="C2" s="827"/>
      <c r="D2" s="827"/>
      <c r="E2" s="827"/>
      <c r="F2" s="827"/>
      <c r="G2" s="827"/>
      <c r="H2" s="827"/>
      <c r="I2" s="827"/>
      <c r="J2" s="827"/>
    </row>
    <row r="3" spans="1:10">
      <c r="A3" s="827"/>
      <c r="B3" s="827"/>
      <c r="C3" s="827"/>
      <c r="D3" s="827"/>
      <c r="E3" s="827"/>
      <c r="F3" s="827"/>
      <c r="G3" s="827"/>
      <c r="H3" s="827"/>
      <c r="I3" s="827"/>
      <c r="J3" s="827"/>
    </row>
    <row r="4" spans="1:10">
      <c r="A4" s="827"/>
      <c r="B4" s="827"/>
      <c r="C4" s="827"/>
      <c r="D4" s="827"/>
      <c r="E4" s="827"/>
      <c r="F4" s="827"/>
      <c r="G4" s="827"/>
      <c r="H4" s="827"/>
      <c r="I4" s="827"/>
      <c r="J4" s="827"/>
    </row>
    <row r="5" spans="1:10">
      <c r="A5" s="827"/>
      <c r="B5" s="827"/>
      <c r="C5" s="827"/>
      <c r="D5" s="827"/>
      <c r="E5" s="827"/>
      <c r="F5" s="827"/>
      <c r="G5" s="827"/>
      <c r="H5" s="827"/>
      <c r="I5" s="827"/>
      <c r="J5" s="827"/>
    </row>
    <row r="6" spans="1:10">
      <c r="A6" s="827"/>
      <c r="B6" s="827"/>
      <c r="C6" s="827"/>
      <c r="D6" s="827"/>
      <c r="E6" s="827"/>
      <c r="F6" s="827"/>
      <c r="G6" s="827"/>
      <c r="H6" s="827"/>
      <c r="I6" s="827"/>
      <c r="J6" s="827"/>
    </row>
    <row r="7" spans="1:10">
      <c r="A7" s="827"/>
      <c r="B7" s="827"/>
      <c r="C7" s="827"/>
      <c r="D7" s="827"/>
      <c r="E7" s="827"/>
      <c r="F7" s="827"/>
      <c r="G7" s="827"/>
      <c r="H7" s="827"/>
      <c r="I7" s="827"/>
      <c r="J7" s="827"/>
    </row>
    <row r="8" spans="1:10">
      <c r="A8" s="827"/>
      <c r="B8" s="827"/>
      <c r="C8" s="827"/>
      <c r="D8" s="827"/>
      <c r="E8" s="827"/>
      <c r="F8" s="827"/>
      <c r="G8" s="827"/>
      <c r="H8" s="827"/>
      <c r="I8" s="827"/>
      <c r="J8" s="827"/>
    </row>
    <row r="9" spans="1:10">
      <c r="A9" s="827"/>
      <c r="B9" s="827"/>
      <c r="C9" s="827"/>
      <c r="D9" s="827"/>
      <c r="E9" s="827"/>
      <c r="F9" s="827"/>
      <c r="G9" s="827"/>
      <c r="H9" s="827"/>
      <c r="I9" s="827"/>
      <c r="J9" s="827"/>
    </row>
    <row r="10" spans="1:10">
      <c r="A10" s="827"/>
      <c r="B10" s="827"/>
      <c r="C10" s="827"/>
      <c r="D10" s="827"/>
      <c r="E10" s="827"/>
      <c r="F10" s="827"/>
      <c r="G10" s="827"/>
      <c r="H10" s="827"/>
      <c r="I10" s="827"/>
      <c r="J10" s="827"/>
    </row>
    <row r="11" spans="1:10">
      <c r="A11" s="827"/>
      <c r="B11" s="827"/>
      <c r="C11" s="827"/>
      <c r="D11" s="827"/>
      <c r="E11" s="827"/>
      <c r="F11" s="827"/>
      <c r="G11" s="827"/>
      <c r="H11" s="827"/>
      <c r="I11" s="827"/>
      <c r="J11" s="827"/>
    </row>
    <row r="12" spans="1:10">
      <c r="A12" s="827"/>
      <c r="B12" s="827"/>
      <c r="C12" s="827"/>
      <c r="D12" s="827"/>
      <c r="E12" s="827"/>
      <c r="F12" s="827"/>
      <c r="G12" s="827"/>
      <c r="H12" s="827"/>
      <c r="I12" s="827"/>
      <c r="J12" s="827"/>
    </row>
    <row r="13" spans="1:10">
      <c r="A13" s="827"/>
      <c r="B13" s="827"/>
      <c r="C13" s="827"/>
      <c r="D13" s="827"/>
      <c r="E13" s="827"/>
      <c r="F13" s="827"/>
      <c r="G13" s="827"/>
      <c r="H13" s="827"/>
      <c r="I13" s="827"/>
      <c r="J13" s="827"/>
    </row>
    <row r="14" spans="1:10">
      <c r="A14" s="827"/>
      <c r="B14" s="827"/>
      <c r="C14" s="827"/>
      <c r="D14" s="827"/>
      <c r="E14" s="827"/>
      <c r="F14" s="827"/>
      <c r="G14" s="827"/>
      <c r="H14" s="827"/>
      <c r="I14" s="827"/>
      <c r="J14" s="827"/>
    </row>
    <row r="15" spans="1:10">
      <c r="A15" s="827"/>
      <c r="B15" s="827"/>
      <c r="C15" s="827"/>
      <c r="D15" s="827"/>
      <c r="E15" s="827"/>
      <c r="F15" s="827"/>
      <c r="G15" s="827"/>
      <c r="H15" s="827"/>
      <c r="I15" s="827"/>
      <c r="J15" s="827"/>
    </row>
    <row r="16" spans="1:10">
      <c r="A16" s="827"/>
      <c r="B16" s="827"/>
      <c r="C16" s="827"/>
      <c r="D16" s="827"/>
      <c r="E16" s="827"/>
      <c r="F16" s="827"/>
      <c r="G16" s="827"/>
      <c r="H16" s="827"/>
      <c r="I16" s="827"/>
      <c r="J16" s="827"/>
    </row>
    <row r="17" spans="1:10">
      <c r="A17" s="827"/>
      <c r="B17" s="827"/>
      <c r="C17" s="827"/>
      <c r="D17" s="827"/>
      <c r="E17" s="827"/>
      <c r="F17" s="827"/>
      <c r="G17" s="827"/>
      <c r="H17" s="827"/>
      <c r="I17" s="827"/>
      <c r="J17" s="827"/>
    </row>
    <row r="18" spans="1:10">
      <c r="A18" s="827"/>
      <c r="B18" s="827"/>
      <c r="C18" s="827"/>
      <c r="D18" s="827"/>
      <c r="E18" s="827"/>
      <c r="F18" s="827"/>
      <c r="G18" s="827"/>
      <c r="H18" s="827"/>
      <c r="I18" s="827"/>
      <c r="J18" s="827"/>
    </row>
    <row r="19" spans="1:10">
      <c r="A19" s="827"/>
      <c r="B19" s="827"/>
      <c r="C19" s="827"/>
      <c r="D19" s="827"/>
      <c r="E19" s="827"/>
      <c r="F19" s="827"/>
      <c r="G19" s="827"/>
      <c r="H19" s="827"/>
      <c r="I19" s="827"/>
      <c r="J19" s="827"/>
    </row>
    <row r="20" spans="1:10">
      <c r="A20" s="827"/>
      <c r="B20" s="827"/>
      <c r="C20" s="827"/>
      <c r="D20" s="827"/>
      <c r="E20" s="827"/>
      <c r="F20" s="827"/>
      <c r="G20" s="827"/>
      <c r="H20" s="827"/>
      <c r="I20" s="827"/>
      <c r="J20" s="827"/>
    </row>
    <row r="21" spans="1:10">
      <c r="A21" s="827"/>
      <c r="B21" s="827"/>
      <c r="C21" s="827"/>
      <c r="D21" s="827"/>
      <c r="E21" s="827"/>
      <c r="F21" s="827"/>
      <c r="G21" s="827"/>
      <c r="H21" s="827"/>
      <c r="I21" s="827"/>
      <c r="J21" s="827"/>
    </row>
    <row r="22" spans="1:10">
      <c r="A22" s="827"/>
      <c r="B22" s="827"/>
      <c r="C22" s="827"/>
      <c r="D22" s="827"/>
      <c r="E22" s="827"/>
      <c r="F22" s="827"/>
      <c r="G22" s="827"/>
      <c r="H22" s="827"/>
      <c r="I22" s="827"/>
      <c r="J22" s="827"/>
    </row>
    <row r="23" spans="1:10">
      <c r="A23" s="827"/>
      <c r="B23" s="827"/>
      <c r="C23" s="827"/>
      <c r="D23" s="827"/>
      <c r="E23" s="827"/>
      <c r="F23" s="827"/>
      <c r="G23" s="827"/>
      <c r="H23" s="827"/>
      <c r="I23" s="827"/>
      <c r="J23" s="827"/>
    </row>
    <row r="24" spans="1:10">
      <c r="A24" s="827"/>
      <c r="B24" s="827"/>
      <c r="C24" s="827"/>
      <c r="D24" s="827"/>
      <c r="E24" s="827"/>
      <c r="F24" s="827"/>
      <c r="G24" s="827"/>
      <c r="H24" s="827"/>
      <c r="I24" s="827"/>
      <c r="J24" s="827"/>
    </row>
    <row r="25" spans="1:10">
      <c r="A25" s="827"/>
      <c r="B25" s="827"/>
      <c r="C25" s="827"/>
      <c r="D25" s="827"/>
      <c r="E25" s="827"/>
      <c r="F25" s="827"/>
      <c r="G25" s="827"/>
      <c r="H25" s="827"/>
      <c r="I25" s="827"/>
      <c r="J25" s="827"/>
    </row>
    <row r="26" spans="1:10">
      <c r="A26" s="827"/>
      <c r="B26" s="827"/>
      <c r="C26" s="827"/>
      <c r="D26" s="827"/>
      <c r="E26" s="827"/>
      <c r="F26" s="827"/>
      <c r="G26" s="827"/>
      <c r="H26" s="827"/>
      <c r="I26" s="827"/>
      <c r="J26" s="827"/>
    </row>
    <row r="27" spans="1:10">
      <c r="A27" s="827"/>
      <c r="B27" s="827"/>
      <c r="C27" s="827"/>
      <c r="D27" s="827"/>
      <c r="E27" s="827"/>
      <c r="F27" s="827"/>
      <c r="G27" s="827"/>
      <c r="H27" s="827"/>
      <c r="I27" s="827"/>
      <c r="J27" s="827"/>
    </row>
    <row r="28" spans="1:10">
      <c r="A28" s="827"/>
      <c r="B28" s="827"/>
      <c r="C28" s="827"/>
      <c r="D28" s="827"/>
      <c r="E28" s="827"/>
      <c r="F28" s="827"/>
      <c r="G28" s="827"/>
      <c r="H28" s="827"/>
      <c r="I28" s="827"/>
      <c r="J28" s="827"/>
    </row>
    <row r="29" spans="1:10">
      <c r="A29" s="827"/>
      <c r="B29" s="827"/>
      <c r="C29" s="827"/>
      <c r="D29" s="827"/>
      <c r="E29" s="827"/>
      <c r="F29" s="827"/>
      <c r="G29" s="827"/>
      <c r="H29" s="827"/>
      <c r="I29" s="827"/>
      <c r="J29" s="827"/>
    </row>
    <row r="30" spans="1:10">
      <c r="A30" s="827"/>
      <c r="B30" s="827"/>
      <c r="C30" s="827"/>
      <c r="D30" s="827"/>
      <c r="E30" s="827"/>
      <c r="F30" s="827"/>
      <c r="G30" s="827"/>
      <c r="H30" s="827"/>
      <c r="I30" s="827"/>
      <c r="J30" s="827"/>
    </row>
    <row r="31" spans="1:10">
      <c r="A31" s="827"/>
      <c r="B31" s="827"/>
      <c r="C31" s="827"/>
      <c r="D31" s="827"/>
      <c r="E31" s="827"/>
      <c r="F31" s="827"/>
      <c r="G31" s="827"/>
      <c r="H31" s="827"/>
      <c r="I31" s="827"/>
      <c r="J31" s="827"/>
    </row>
    <row r="32" spans="1:10">
      <c r="A32" s="827"/>
      <c r="B32" s="827"/>
      <c r="C32" s="827"/>
      <c r="D32" s="827"/>
      <c r="E32" s="827"/>
      <c r="F32" s="827"/>
      <c r="G32" s="827"/>
      <c r="H32" s="827"/>
      <c r="I32" s="827"/>
      <c r="J32" s="827"/>
    </row>
    <row r="33" spans="1:10">
      <c r="A33" s="827"/>
      <c r="B33" s="827"/>
      <c r="C33" s="827"/>
      <c r="D33" s="827"/>
      <c r="E33" s="827"/>
      <c r="F33" s="827"/>
      <c r="G33" s="827"/>
      <c r="H33" s="827"/>
      <c r="I33" s="827"/>
      <c r="J33" s="827"/>
    </row>
    <row r="34" spans="1:10">
      <c r="A34" s="827"/>
      <c r="B34" s="827"/>
      <c r="C34" s="827"/>
      <c r="D34" s="827"/>
      <c r="E34" s="827"/>
      <c r="F34" s="827"/>
      <c r="G34" s="827"/>
      <c r="H34" s="827"/>
      <c r="I34" s="827"/>
      <c r="J34" s="827"/>
    </row>
    <row r="35" spans="1:10">
      <c r="A35" s="827"/>
      <c r="B35" s="827"/>
      <c r="C35" s="827"/>
      <c r="D35" s="827"/>
      <c r="E35" s="827"/>
      <c r="F35" s="827"/>
      <c r="G35" s="827"/>
      <c r="H35" s="827"/>
      <c r="I35" s="827"/>
      <c r="J35" s="827"/>
    </row>
    <row r="36" spans="1:10">
      <c r="A36" s="827"/>
      <c r="B36" s="827"/>
      <c r="C36" s="827"/>
      <c r="D36" s="827"/>
      <c r="E36" s="827"/>
      <c r="F36" s="827"/>
      <c r="G36" s="827"/>
      <c r="H36" s="827"/>
      <c r="I36" s="827"/>
      <c r="J36" s="827"/>
    </row>
    <row r="37" spans="1:10">
      <c r="A37" s="827"/>
      <c r="B37" s="827"/>
      <c r="C37" s="827"/>
      <c r="D37" s="827"/>
      <c r="E37" s="827"/>
      <c r="F37" s="827"/>
      <c r="G37" s="827"/>
      <c r="H37" s="827"/>
      <c r="I37" s="827"/>
      <c r="J37" s="827"/>
    </row>
    <row r="38" spans="1:10">
      <c r="A38" s="827"/>
      <c r="B38" s="827"/>
      <c r="C38" s="827"/>
      <c r="D38" s="827"/>
      <c r="E38" s="827"/>
      <c r="F38" s="827"/>
      <c r="G38" s="827"/>
      <c r="H38" s="827"/>
      <c r="I38" s="827"/>
      <c r="J38" s="827"/>
    </row>
    <row r="39" spans="1:10">
      <c r="A39" s="827"/>
      <c r="B39" s="827"/>
      <c r="C39" s="827"/>
      <c r="D39" s="827"/>
      <c r="E39" s="827"/>
      <c r="F39" s="827"/>
      <c r="G39" s="827"/>
      <c r="H39" s="827"/>
      <c r="I39" s="827"/>
      <c r="J39" s="827"/>
    </row>
    <row r="40" spans="1:10">
      <c r="A40" s="827"/>
      <c r="B40" s="827"/>
      <c r="C40" s="827"/>
      <c r="D40" s="827"/>
      <c r="E40" s="827"/>
      <c r="F40" s="827"/>
      <c r="G40" s="827"/>
      <c r="H40" s="827"/>
      <c r="I40" s="827"/>
      <c r="J40" s="827"/>
    </row>
    <row r="41" spans="1:10">
      <c r="A41" s="827"/>
      <c r="B41" s="827"/>
      <c r="C41" s="827"/>
      <c r="D41" s="827"/>
      <c r="E41" s="827"/>
      <c r="F41" s="827"/>
      <c r="G41" s="827"/>
      <c r="H41" s="827"/>
      <c r="I41" s="827"/>
      <c r="J41" s="827"/>
    </row>
    <row r="42" spans="1:10">
      <c r="A42" s="827"/>
      <c r="B42" s="827"/>
      <c r="C42" s="827"/>
      <c r="D42" s="827"/>
      <c r="E42" s="827"/>
      <c r="F42" s="827"/>
      <c r="G42" s="827"/>
      <c r="H42" s="827"/>
      <c r="I42" s="827"/>
      <c r="J42" s="827"/>
    </row>
    <row r="43" spans="1:10">
      <c r="A43" s="827"/>
      <c r="B43" s="827"/>
      <c r="C43" s="827"/>
      <c r="D43" s="827"/>
      <c r="E43" s="827"/>
      <c r="F43" s="827"/>
      <c r="G43" s="827"/>
      <c r="H43" s="827"/>
      <c r="I43" s="827"/>
      <c r="J43" s="827"/>
    </row>
    <row r="44" spans="1:10">
      <c r="A44" s="827"/>
      <c r="B44" s="827"/>
      <c r="C44" s="827"/>
      <c r="D44" s="827"/>
      <c r="E44" s="827"/>
      <c r="F44" s="827"/>
      <c r="G44" s="827"/>
      <c r="H44" s="827"/>
      <c r="I44" s="827"/>
      <c r="J44" s="827"/>
    </row>
    <row r="45" spans="1:10">
      <c r="A45" s="827"/>
      <c r="B45" s="827"/>
      <c r="C45" s="827"/>
      <c r="D45" s="827"/>
      <c r="E45" s="827"/>
      <c r="F45" s="827"/>
      <c r="G45" s="827"/>
      <c r="H45" s="827"/>
      <c r="I45" s="827"/>
      <c r="J45" s="827"/>
    </row>
    <row r="46" spans="1:10">
      <c r="A46" s="827"/>
      <c r="B46" s="827"/>
      <c r="C46" s="827"/>
      <c r="D46" s="827"/>
      <c r="E46" s="827"/>
      <c r="F46" s="827"/>
      <c r="G46" s="827"/>
      <c r="H46" s="827"/>
      <c r="I46" s="827"/>
      <c r="J46" s="827"/>
    </row>
    <row r="47" spans="1:10">
      <c r="A47" s="827"/>
      <c r="B47" s="827"/>
      <c r="C47" s="827"/>
      <c r="D47" s="827"/>
      <c r="E47" s="827"/>
      <c r="F47" s="827"/>
      <c r="G47" s="827"/>
      <c r="H47" s="827"/>
      <c r="I47" s="827"/>
      <c r="J47" s="827"/>
    </row>
  </sheetData>
  <mergeCells count="1">
    <mergeCell ref="A1:J47"/>
  </mergeCells>
  <pageMargins left="0.7" right="0.7" top="0.75" bottom="0.75" header="0.3" footer="0.3"/>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9"/>
  <sheetViews>
    <sheetView view="pageBreakPreview" topLeftCell="A8" zoomScale="73" zoomScaleNormal="100" zoomScaleSheetLayoutView="73" workbookViewId="0">
      <selection activeCell="M48" sqref="M48"/>
    </sheetView>
  </sheetViews>
  <sheetFormatPr defaultRowHeight="14.5"/>
  <cols>
    <col min="1" max="1" width="7.1796875" customWidth="1"/>
    <col min="2" max="2" width="57.1796875" customWidth="1"/>
    <col min="3" max="3" width="8.54296875" style="93" customWidth="1"/>
    <col min="4" max="4" width="14.26953125" style="93" customWidth="1"/>
    <col min="5" max="5" width="20" style="803" customWidth="1"/>
  </cols>
  <sheetData>
    <row r="1" spans="1:5" ht="15.5">
      <c r="A1" s="33" t="s">
        <v>0</v>
      </c>
      <c r="B1" s="34" t="s">
        <v>1</v>
      </c>
      <c r="C1" s="84" t="s">
        <v>2</v>
      </c>
      <c r="D1" s="85" t="s">
        <v>4</v>
      </c>
      <c r="E1" s="798" t="s">
        <v>879</v>
      </c>
    </row>
    <row r="2" spans="1:5" ht="15.5">
      <c r="A2" s="35"/>
      <c r="B2" s="79"/>
      <c r="C2" s="86"/>
      <c r="D2" s="87"/>
      <c r="E2" s="799"/>
    </row>
    <row r="3" spans="1:5" ht="15.5">
      <c r="A3" s="26"/>
      <c r="B3" s="80" t="s">
        <v>56</v>
      </c>
      <c r="C3" s="58"/>
      <c r="D3" s="87"/>
      <c r="E3" s="800"/>
    </row>
    <row r="4" spans="1:5" ht="15.5">
      <c r="A4" s="26"/>
      <c r="B4" s="79"/>
      <c r="C4" s="58"/>
      <c r="D4" s="87"/>
      <c r="E4" s="800"/>
    </row>
    <row r="5" spans="1:5" ht="15.5">
      <c r="A5" s="26"/>
      <c r="B5" s="81" t="s">
        <v>88</v>
      </c>
      <c r="C5" s="58"/>
      <c r="D5" s="87"/>
      <c r="E5" s="800"/>
    </row>
    <row r="6" spans="1:5" ht="15.5">
      <c r="A6" s="26"/>
      <c r="B6" s="79"/>
      <c r="C6" s="58"/>
      <c r="D6" s="87"/>
      <c r="E6" s="800"/>
    </row>
    <row r="7" spans="1:5" ht="15.5">
      <c r="A7" s="26"/>
      <c r="B7" s="81" t="s">
        <v>90</v>
      </c>
      <c r="C7" s="89"/>
      <c r="D7" s="87"/>
      <c r="E7" s="800"/>
    </row>
    <row r="8" spans="1:5" ht="15.5">
      <c r="A8" s="26"/>
      <c r="B8" s="80"/>
      <c r="C8" s="58"/>
      <c r="D8" s="87"/>
      <c r="E8" s="800"/>
    </row>
    <row r="9" spans="1:5" ht="62">
      <c r="A9" s="26"/>
      <c r="B9" s="80" t="s">
        <v>91</v>
      </c>
      <c r="C9" s="58"/>
      <c r="D9" s="87"/>
      <c r="E9" s="800"/>
    </row>
    <row r="10" spans="1:5" ht="15.5">
      <c r="A10" s="26"/>
      <c r="B10" s="82"/>
      <c r="C10" s="58"/>
      <c r="D10" s="87"/>
      <c r="E10" s="800"/>
    </row>
    <row r="11" spans="1:5" ht="15.5">
      <c r="A11" s="26" t="s">
        <v>6</v>
      </c>
      <c r="B11" s="83" t="s">
        <v>187</v>
      </c>
      <c r="C11" s="88" t="s">
        <v>72</v>
      </c>
      <c r="D11" s="90"/>
      <c r="E11" s="801">
        <v>1000</v>
      </c>
    </row>
    <row r="12" spans="1:5" ht="15.5">
      <c r="A12" s="26"/>
      <c r="B12" s="83"/>
      <c r="C12" s="88"/>
      <c r="D12" s="90"/>
      <c r="E12" s="801"/>
    </row>
    <row r="13" spans="1:5" ht="15.5">
      <c r="A13" s="26" t="s">
        <v>8</v>
      </c>
      <c r="B13" s="83" t="s">
        <v>287</v>
      </c>
      <c r="C13" s="88" t="s">
        <v>72</v>
      </c>
      <c r="D13" s="90"/>
      <c r="E13" s="801">
        <v>3300</v>
      </c>
    </row>
    <row r="14" spans="1:5" ht="15.5">
      <c r="A14" s="26"/>
      <c r="B14" s="83"/>
      <c r="C14" s="88"/>
      <c r="D14" s="90"/>
      <c r="E14" s="801"/>
    </row>
    <row r="15" spans="1:5" ht="15.5">
      <c r="A15" s="26" t="s">
        <v>10</v>
      </c>
      <c r="B15" s="83" t="s">
        <v>317</v>
      </c>
      <c r="C15" s="88" t="s">
        <v>72</v>
      </c>
      <c r="D15" s="90"/>
      <c r="E15" s="801">
        <v>15500</v>
      </c>
    </row>
    <row r="16" spans="1:5" ht="15.5">
      <c r="A16" s="26"/>
      <c r="B16" s="83"/>
      <c r="C16" s="88"/>
      <c r="D16" s="90"/>
      <c r="E16" s="801"/>
    </row>
    <row r="17" spans="1:5" ht="15.5">
      <c r="A17" s="26">
        <v>1</v>
      </c>
      <c r="B17" s="83" t="s">
        <v>1582</v>
      </c>
      <c r="C17" s="88"/>
      <c r="D17" s="90"/>
      <c r="E17" s="801"/>
    </row>
    <row r="18" spans="1:5" ht="31">
      <c r="A18" s="26"/>
      <c r="B18" s="83" t="s">
        <v>1569</v>
      </c>
      <c r="C18" s="88"/>
      <c r="D18" s="90"/>
      <c r="E18" s="801"/>
    </row>
    <row r="19" spans="1:5" ht="31">
      <c r="A19" s="26"/>
      <c r="B19" s="83" t="s">
        <v>1570</v>
      </c>
      <c r="C19" s="88"/>
      <c r="D19" s="90"/>
      <c r="E19" s="801"/>
    </row>
    <row r="20" spans="1:5" ht="31">
      <c r="A20" s="26"/>
      <c r="B20" s="83" t="s">
        <v>1571</v>
      </c>
      <c r="C20" s="88"/>
      <c r="D20" s="90"/>
      <c r="E20" s="801"/>
    </row>
    <row r="21" spans="1:5" ht="15.5">
      <c r="A21" s="26"/>
      <c r="B21" s="83" t="s">
        <v>1572</v>
      </c>
      <c r="C21" s="88"/>
      <c r="D21" s="90"/>
      <c r="E21" s="801"/>
    </row>
    <row r="22" spans="1:5" ht="31">
      <c r="A22" s="26"/>
      <c r="B22" s="83" t="s">
        <v>1573</v>
      </c>
      <c r="C22" s="88"/>
      <c r="D22" s="90"/>
      <c r="E22" s="801"/>
    </row>
    <row r="23" spans="1:5" ht="31">
      <c r="A23" s="26"/>
      <c r="B23" s="83" t="s">
        <v>1574</v>
      </c>
      <c r="C23" s="88"/>
      <c r="D23" s="90"/>
      <c r="E23" s="801"/>
    </row>
    <row r="24" spans="1:5" ht="15.5">
      <c r="A24" s="26"/>
      <c r="B24" s="83" t="s">
        <v>1575</v>
      </c>
      <c r="C24" s="88"/>
      <c r="D24" s="90"/>
      <c r="E24" s="801"/>
    </row>
    <row r="25" spans="1:5" ht="15.5">
      <c r="A25" s="26"/>
      <c r="B25" s="83"/>
      <c r="C25" s="88"/>
      <c r="D25" s="90"/>
      <c r="E25" s="801"/>
    </row>
    <row r="26" spans="1:5" ht="15.5">
      <c r="A26" s="26">
        <v>2</v>
      </c>
      <c r="B26" s="83" t="s">
        <v>1583</v>
      </c>
      <c r="C26" s="88"/>
      <c r="D26" s="90"/>
      <c r="E26" s="801"/>
    </row>
    <row r="27" spans="1:5" ht="15.5">
      <c r="A27" s="26"/>
      <c r="B27" s="83" t="s">
        <v>1576</v>
      </c>
      <c r="C27" s="88"/>
      <c r="D27" s="90"/>
      <c r="E27" s="801"/>
    </row>
    <row r="28" spans="1:5" ht="15.5">
      <c r="A28" s="26"/>
      <c r="B28" s="83" t="s">
        <v>1577</v>
      </c>
      <c r="C28" s="88"/>
      <c r="D28" s="90"/>
      <c r="E28" s="801"/>
    </row>
    <row r="29" spans="1:5" ht="31">
      <c r="A29" s="26"/>
      <c r="B29" s="83" t="s">
        <v>1578</v>
      </c>
      <c r="C29" s="88"/>
      <c r="D29" s="90"/>
      <c r="E29" s="801"/>
    </row>
    <row r="30" spans="1:5" ht="15.5">
      <c r="A30" s="26"/>
      <c r="B30" s="83" t="s">
        <v>1579</v>
      </c>
      <c r="C30" s="88"/>
      <c r="D30" s="90"/>
      <c r="E30" s="801"/>
    </row>
    <row r="31" spans="1:5" ht="15.5">
      <c r="A31" s="26"/>
      <c r="B31" s="83"/>
      <c r="C31" s="88"/>
      <c r="D31" s="90"/>
      <c r="E31" s="801"/>
    </row>
    <row r="32" spans="1:5" ht="15.5">
      <c r="A32" s="26">
        <v>3</v>
      </c>
      <c r="B32" s="83" t="s">
        <v>1584</v>
      </c>
      <c r="C32" s="88"/>
      <c r="D32" s="90"/>
      <c r="E32" s="801"/>
    </row>
    <row r="33" spans="1:5" ht="15.5">
      <c r="A33" s="26"/>
      <c r="B33" s="83" t="s">
        <v>1580</v>
      </c>
      <c r="C33" s="88"/>
      <c r="D33" s="90"/>
      <c r="E33" s="801"/>
    </row>
    <row r="34" spans="1:5" ht="15.5">
      <c r="A34" s="26"/>
      <c r="B34" s="83"/>
      <c r="C34" s="88"/>
      <c r="D34" s="90"/>
      <c r="E34" s="801"/>
    </row>
    <row r="35" spans="1:5" ht="15.5">
      <c r="A35" s="26"/>
      <c r="B35" s="83"/>
      <c r="C35" s="88"/>
      <c r="D35" s="90"/>
      <c r="E35" s="801"/>
    </row>
    <row r="36" spans="1:5" ht="15.5">
      <c r="A36" s="26">
        <v>4</v>
      </c>
      <c r="B36" s="83" t="s">
        <v>1585</v>
      </c>
      <c r="C36" s="88"/>
      <c r="D36" s="90"/>
      <c r="E36" s="801"/>
    </row>
    <row r="37" spans="1:5" ht="15.5">
      <c r="A37" s="26"/>
      <c r="B37" s="83" t="s">
        <v>1581</v>
      </c>
      <c r="C37" s="88"/>
      <c r="D37" s="90"/>
      <c r="E37" s="801"/>
    </row>
    <row r="38" spans="1:5" ht="15.5">
      <c r="A38" s="26"/>
      <c r="B38" s="83"/>
      <c r="C38" s="88"/>
      <c r="D38" s="90"/>
      <c r="E38" s="801"/>
    </row>
    <row r="39" spans="1:5" ht="15.5">
      <c r="A39" s="26"/>
      <c r="B39" s="83"/>
      <c r="C39" s="88"/>
      <c r="D39" s="90"/>
      <c r="E39" s="801"/>
    </row>
    <row r="40" spans="1:5" ht="15.5">
      <c r="A40" s="26"/>
      <c r="B40" s="83"/>
      <c r="C40" s="88"/>
      <c r="D40" s="90"/>
      <c r="E40" s="801"/>
    </row>
    <row r="41" spans="1:5" ht="15.5">
      <c r="A41" s="26"/>
      <c r="B41" s="83"/>
      <c r="C41" s="88"/>
      <c r="D41" s="90"/>
      <c r="E41" s="801"/>
    </row>
    <row r="42" spans="1:5" ht="15.5">
      <c r="A42" s="26"/>
      <c r="B42" s="83"/>
      <c r="C42" s="88"/>
      <c r="D42" s="90"/>
      <c r="E42" s="801"/>
    </row>
    <row r="43" spans="1:5" ht="15.5">
      <c r="A43" s="26"/>
      <c r="B43" s="83"/>
      <c r="C43" s="88"/>
      <c r="D43" s="90"/>
      <c r="E43" s="801"/>
    </row>
    <row r="44" spans="1:5" ht="15.5">
      <c r="A44" s="26"/>
      <c r="B44" s="83"/>
      <c r="C44" s="88"/>
      <c r="D44" s="90"/>
      <c r="E44" s="801"/>
    </row>
    <row r="45" spans="1:5" ht="15.5">
      <c r="A45" s="26"/>
      <c r="B45" s="83"/>
      <c r="C45" s="88"/>
      <c r="D45" s="90"/>
      <c r="E45" s="801"/>
    </row>
    <row r="46" spans="1:5" ht="15.5">
      <c r="A46" s="26"/>
      <c r="B46" s="83"/>
      <c r="C46" s="88"/>
      <c r="D46" s="90"/>
      <c r="E46" s="801"/>
    </row>
    <row r="47" spans="1:5" ht="15.5">
      <c r="A47" s="26"/>
      <c r="B47" s="83"/>
      <c r="C47" s="88"/>
      <c r="D47" s="90"/>
      <c r="E47" s="801"/>
    </row>
    <row r="48" spans="1:5" ht="15.5">
      <c r="A48" s="26"/>
      <c r="B48" s="83"/>
      <c r="C48" s="88"/>
      <c r="D48" s="90"/>
      <c r="E48" s="801"/>
    </row>
    <row r="49" spans="1:5" ht="31">
      <c r="A49" s="36"/>
      <c r="B49" s="37" t="s">
        <v>58</v>
      </c>
      <c r="C49" s="91"/>
      <c r="D49" s="92"/>
      <c r="E49" s="802">
        <f>SUM(E6:E48)</f>
        <v>19800</v>
      </c>
    </row>
  </sheetData>
  <pageMargins left="0.7" right="0.7" top="0.75" bottom="0.75" header="0.3" footer="0.3"/>
  <pageSetup scale="71" orientation="portrait" r:id="rId1"/>
  <headerFooter>
    <oddHeader>&amp;R&amp;"Book Antiqua,Bold Italic"Proposed Alterations</oddHeader>
    <oddFooter>&amp;C&amp;"Book Antiqua,Bold Italic"PC Sums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92"/>
  <sheetViews>
    <sheetView view="pageBreakPreview" zoomScaleNormal="100" zoomScaleSheetLayoutView="100" workbookViewId="0">
      <selection activeCell="F11" sqref="F11"/>
    </sheetView>
  </sheetViews>
  <sheetFormatPr defaultRowHeight="15.5"/>
  <cols>
    <col min="1" max="1" width="12.54296875" style="64" customWidth="1"/>
    <col min="2" max="2" width="49.26953125" style="65" customWidth="1"/>
    <col min="3" max="3" width="27.1796875" style="811" customWidth="1"/>
    <col min="4" max="4" width="10.26953125" bestFit="1" customWidth="1"/>
    <col min="6" max="6" width="15" bestFit="1" customWidth="1"/>
    <col min="7" max="8" width="10.26953125" bestFit="1" customWidth="1"/>
  </cols>
  <sheetData>
    <row r="1" spans="1:6" ht="31.5" customHeight="1">
      <c r="A1" s="828" t="s">
        <v>313</v>
      </c>
      <c r="B1" s="828"/>
      <c r="C1" s="828"/>
    </row>
    <row r="2" spans="1:6">
      <c r="A2" s="828"/>
      <c r="B2" s="828"/>
      <c r="C2" s="828"/>
    </row>
    <row r="3" spans="1:6">
      <c r="A3" s="828" t="s">
        <v>59</v>
      </c>
      <c r="B3" s="828"/>
      <c r="C3" s="828"/>
    </row>
    <row r="4" spans="1:6">
      <c r="A4" s="60"/>
      <c r="B4" s="60"/>
      <c r="C4" s="60"/>
    </row>
    <row r="5" spans="1:6">
      <c r="A5" s="61"/>
      <c r="B5" s="61"/>
      <c r="C5" s="61"/>
    </row>
    <row r="6" spans="1:6">
      <c r="A6" s="60"/>
      <c r="B6" s="60"/>
      <c r="C6" s="804"/>
    </row>
    <row r="7" spans="1:6">
      <c r="A7" s="62" t="s">
        <v>60</v>
      </c>
      <c r="B7" s="63" t="s">
        <v>61</v>
      </c>
      <c r="C7" s="805" t="s">
        <v>881</v>
      </c>
    </row>
    <row r="8" spans="1:6">
      <c r="C8" s="806"/>
    </row>
    <row r="9" spans="1:6">
      <c r="C9" s="806"/>
    </row>
    <row r="10" spans="1:6">
      <c r="C10" s="806"/>
    </row>
    <row r="11" spans="1:6">
      <c r="A11" s="64">
        <v>1</v>
      </c>
      <c r="B11" s="65" t="s">
        <v>86</v>
      </c>
      <c r="C11" s="807"/>
    </row>
    <row r="12" spans="1:6">
      <c r="C12" s="807"/>
    </row>
    <row r="13" spans="1:6">
      <c r="C13" s="807"/>
    </row>
    <row r="14" spans="1:6">
      <c r="C14" s="807"/>
    </row>
    <row r="15" spans="1:6">
      <c r="A15" s="64">
        <v>2</v>
      </c>
      <c r="B15" s="65" t="s">
        <v>87</v>
      </c>
      <c r="C15" s="807">
        <f>'GH BLDS SUM'!D33</f>
        <v>0</v>
      </c>
      <c r="F15" s="66"/>
    </row>
    <row r="16" spans="1:6">
      <c r="C16" s="807"/>
      <c r="F16" s="66"/>
    </row>
    <row r="17" spans="1:8">
      <c r="C17" s="807"/>
      <c r="F17" s="66"/>
    </row>
    <row r="18" spans="1:8">
      <c r="C18" s="807"/>
      <c r="F18" s="66"/>
    </row>
    <row r="19" spans="1:8">
      <c r="A19" s="64">
        <v>3</v>
      </c>
      <c r="B19" s="65" t="s">
        <v>62</v>
      </c>
      <c r="C19" s="807"/>
    </row>
    <row r="20" spans="1:8">
      <c r="C20" s="807"/>
    </row>
    <row r="21" spans="1:8">
      <c r="C21" s="807"/>
      <c r="F21" s="66"/>
      <c r="H21" s="66"/>
    </row>
    <row r="22" spans="1:8">
      <c r="C22" s="807"/>
      <c r="F22" s="66"/>
      <c r="H22" s="66" t="e">
        <f>C19/C15</f>
        <v>#DIV/0!</v>
      </c>
    </row>
    <row r="23" spans="1:8">
      <c r="A23" s="64">
        <v>4</v>
      </c>
      <c r="B23" s="65" t="s">
        <v>57</v>
      </c>
      <c r="C23" s="807"/>
      <c r="G23" s="66"/>
    </row>
    <row r="24" spans="1:8">
      <c r="C24" s="807"/>
      <c r="G24" s="66"/>
    </row>
    <row r="25" spans="1:8">
      <c r="C25" s="807"/>
      <c r="G25" s="66"/>
    </row>
    <row r="26" spans="1:8">
      <c r="C26" s="807"/>
      <c r="G26" s="66"/>
    </row>
    <row r="27" spans="1:8">
      <c r="A27" s="64">
        <v>5</v>
      </c>
      <c r="B27" s="65" t="s">
        <v>89</v>
      </c>
      <c r="C27" s="807"/>
      <c r="G27" s="66"/>
    </row>
    <row r="28" spans="1:8">
      <c r="C28" s="807"/>
      <c r="G28" s="66"/>
    </row>
    <row r="29" spans="1:8">
      <c r="C29" s="807"/>
      <c r="G29" s="66"/>
    </row>
    <row r="30" spans="1:8">
      <c r="C30" s="807"/>
      <c r="G30" s="66"/>
    </row>
    <row r="31" spans="1:8">
      <c r="C31" s="807"/>
      <c r="H31" s="66"/>
    </row>
    <row r="32" spans="1:8">
      <c r="A32" s="67"/>
      <c r="B32" s="68"/>
      <c r="C32" s="808"/>
    </row>
    <row r="33" spans="1:7">
      <c r="B33" s="69" t="s">
        <v>63</v>
      </c>
      <c r="C33" s="807"/>
    </row>
    <row r="34" spans="1:7">
      <c r="B34" s="69"/>
      <c r="C34" s="807"/>
    </row>
    <row r="35" spans="1:7">
      <c r="B35" s="69"/>
      <c r="C35" s="807"/>
    </row>
    <row r="36" spans="1:7">
      <c r="B36" s="38" t="s">
        <v>1568</v>
      </c>
      <c r="C36" s="807"/>
    </row>
    <row r="37" spans="1:7">
      <c r="C37" s="807"/>
      <c r="F37" s="66"/>
    </row>
    <row r="38" spans="1:7">
      <c r="A38" s="70"/>
      <c r="B38" s="71"/>
      <c r="C38" s="807"/>
      <c r="F38" s="66"/>
    </row>
    <row r="39" spans="1:7">
      <c r="A39" s="72"/>
      <c r="B39" s="72" t="s">
        <v>846</v>
      </c>
      <c r="C39" s="809"/>
    </row>
    <row r="40" spans="1:7" ht="15.75" customHeight="1">
      <c r="A40" s="73"/>
      <c r="B40" s="74"/>
      <c r="C40" s="810"/>
      <c r="D40" s="75"/>
      <c r="G40" s="66"/>
    </row>
    <row r="41" spans="1:7">
      <c r="A41" s="76"/>
      <c r="B41" s="77"/>
      <c r="C41" s="810"/>
    </row>
    <row r="42" spans="1:7">
      <c r="A42" s="78"/>
      <c r="B42" s="77"/>
      <c r="C42" s="810"/>
    </row>
    <row r="43" spans="1:7">
      <c r="A43" s="76"/>
      <c r="B43" s="77"/>
      <c r="C43" s="810"/>
    </row>
    <row r="44" spans="1:7">
      <c r="A44" s="76"/>
      <c r="B44" s="77"/>
      <c r="C44" s="810"/>
    </row>
    <row r="45" spans="1:7">
      <c r="A45" s="76"/>
      <c r="B45" s="77"/>
      <c r="C45" s="810"/>
    </row>
    <row r="46" spans="1:7">
      <c r="A46" s="76"/>
      <c r="B46" s="77"/>
      <c r="C46" s="810"/>
    </row>
    <row r="47" spans="1:7">
      <c r="A47" s="76"/>
      <c r="B47" s="77"/>
      <c r="C47" s="810"/>
    </row>
    <row r="48" spans="1:7">
      <c r="A48" s="76"/>
      <c r="B48" s="77"/>
      <c r="C48" s="810"/>
    </row>
    <row r="49" spans="1:3">
      <c r="A49" s="76"/>
      <c r="B49" s="77"/>
      <c r="C49" s="810"/>
    </row>
    <row r="50" spans="1:3">
      <c r="A50" s="76"/>
      <c r="B50" s="77"/>
      <c r="C50" s="810"/>
    </row>
    <row r="51" spans="1:3">
      <c r="A51" s="76"/>
      <c r="B51" s="77"/>
      <c r="C51" s="810"/>
    </row>
    <row r="52" spans="1:3">
      <c r="A52" s="76"/>
      <c r="B52" s="77"/>
      <c r="C52" s="810"/>
    </row>
    <row r="53" spans="1:3">
      <c r="A53" s="76"/>
      <c r="B53" s="77"/>
      <c r="C53" s="810"/>
    </row>
    <row r="54" spans="1:3">
      <c r="A54" s="76"/>
      <c r="B54" s="77"/>
      <c r="C54" s="810"/>
    </row>
    <row r="55" spans="1:3">
      <c r="A55" s="76"/>
      <c r="B55" s="77"/>
      <c r="C55" s="810"/>
    </row>
    <row r="56" spans="1:3">
      <c r="A56" s="76"/>
      <c r="B56" s="77"/>
      <c r="C56" s="810"/>
    </row>
    <row r="57" spans="1:3">
      <c r="A57" s="76"/>
      <c r="B57" s="77"/>
      <c r="C57" s="810"/>
    </row>
    <row r="58" spans="1:3">
      <c r="A58" s="76"/>
      <c r="B58" s="77"/>
      <c r="C58" s="810"/>
    </row>
    <row r="59" spans="1:3">
      <c r="A59" s="76"/>
      <c r="B59" s="77"/>
      <c r="C59" s="810"/>
    </row>
    <row r="60" spans="1:3">
      <c r="A60" s="76"/>
      <c r="B60" s="77"/>
      <c r="C60" s="810"/>
    </row>
    <row r="61" spans="1:3">
      <c r="A61" s="76"/>
      <c r="B61" s="77"/>
      <c r="C61" s="810"/>
    </row>
    <row r="62" spans="1:3">
      <c r="A62" s="76"/>
      <c r="B62" s="77"/>
      <c r="C62" s="810"/>
    </row>
    <row r="63" spans="1:3">
      <c r="A63" s="76"/>
      <c r="B63" s="77"/>
      <c r="C63" s="810"/>
    </row>
    <row r="64" spans="1:3">
      <c r="A64" s="76"/>
      <c r="B64" s="77"/>
      <c r="C64" s="810"/>
    </row>
    <row r="65" spans="1:3">
      <c r="A65" s="76"/>
      <c r="B65" s="77"/>
      <c r="C65" s="810"/>
    </row>
    <row r="66" spans="1:3">
      <c r="A66" s="76"/>
      <c r="B66" s="77"/>
      <c r="C66" s="810"/>
    </row>
    <row r="67" spans="1:3">
      <c r="A67" s="76"/>
      <c r="B67" s="77"/>
      <c r="C67" s="810"/>
    </row>
    <row r="68" spans="1:3">
      <c r="A68" s="76"/>
      <c r="B68" s="77"/>
      <c r="C68" s="810"/>
    </row>
    <row r="69" spans="1:3">
      <c r="A69" s="76"/>
      <c r="B69" s="77"/>
      <c r="C69" s="810"/>
    </row>
    <row r="70" spans="1:3">
      <c r="A70" s="76"/>
      <c r="B70" s="77"/>
      <c r="C70" s="810"/>
    </row>
    <row r="71" spans="1:3">
      <c r="A71" s="76"/>
      <c r="B71" s="77"/>
      <c r="C71" s="810"/>
    </row>
    <row r="72" spans="1:3">
      <c r="A72" s="76"/>
      <c r="B72" s="77"/>
      <c r="C72" s="810"/>
    </row>
    <row r="73" spans="1:3">
      <c r="A73" s="76"/>
      <c r="B73" s="77"/>
      <c r="C73" s="810"/>
    </row>
    <row r="74" spans="1:3">
      <c r="A74" s="76"/>
      <c r="B74" s="77"/>
      <c r="C74" s="810"/>
    </row>
    <row r="75" spans="1:3">
      <c r="A75" s="76"/>
      <c r="B75" s="77"/>
      <c r="C75" s="810"/>
    </row>
    <row r="76" spans="1:3">
      <c r="A76" s="76"/>
      <c r="B76" s="77"/>
      <c r="C76" s="810"/>
    </row>
    <row r="77" spans="1:3">
      <c r="A77" s="76"/>
      <c r="B77" s="77"/>
      <c r="C77" s="810"/>
    </row>
    <row r="78" spans="1:3">
      <c r="A78" s="76"/>
      <c r="B78" s="77"/>
      <c r="C78" s="810"/>
    </row>
    <row r="79" spans="1:3">
      <c r="A79" s="76"/>
      <c r="B79" s="77"/>
      <c r="C79" s="810"/>
    </row>
    <row r="80" spans="1:3">
      <c r="A80" s="76"/>
      <c r="B80" s="77"/>
      <c r="C80" s="810"/>
    </row>
    <row r="81" spans="1:3">
      <c r="A81" s="76"/>
      <c r="B81" s="77"/>
      <c r="C81" s="810"/>
    </row>
    <row r="82" spans="1:3">
      <c r="A82" s="76"/>
      <c r="B82" s="77"/>
      <c r="C82" s="810"/>
    </row>
    <row r="83" spans="1:3">
      <c r="A83" s="76"/>
      <c r="B83" s="77"/>
      <c r="C83" s="810"/>
    </row>
    <row r="84" spans="1:3">
      <c r="A84" s="76"/>
      <c r="B84" s="77"/>
      <c r="C84" s="810"/>
    </row>
    <row r="85" spans="1:3">
      <c r="A85" s="76"/>
      <c r="B85" s="77"/>
      <c r="C85" s="810"/>
    </row>
    <row r="86" spans="1:3">
      <c r="A86" s="76"/>
      <c r="B86" s="77"/>
      <c r="C86" s="810"/>
    </row>
    <row r="87" spans="1:3">
      <c r="A87" s="76"/>
      <c r="B87" s="77"/>
      <c r="C87" s="810"/>
    </row>
    <row r="88" spans="1:3">
      <c r="A88" s="76"/>
      <c r="B88" s="77"/>
      <c r="C88" s="810"/>
    </row>
    <row r="89" spans="1:3">
      <c r="A89" s="76"/>
      <c r="B89" s="77"/>
      <c r="C89" s="810"/>
    </row>
    <row r="90" spans="1:3">
      <c r="A90" s="76"/>
      <c r="B90" s="77"/>
      <c r="C90" s="810"/>
    </row>
    <row r="91" spans="1:3">
      <c r="A91" s="76"/>
      <c r="B91" s="77"/>
      <c r="C91" s="810"/>
    </row>
    <row r="92" spans="1:3">
      <c r="A92" s="76"/>
      <c r="B92" s="77"/>
      <c r="C92" s="810"/>
    </row>
    <row r="93" spans="1:3">
      <c r="A93" s="76"/>
      <c r="B93" s="77"/>
      <c r="C93" s="810"/>
    </row>
    <row r="94" spans="1:3">
      <c r="A94" s="76"/>
      <c r="B94" s="77"/>
      <c r="C94" s="810"/>
    </row>
    <row r="95" spans="1:3">
      <c r="A95" s="76"/>
      <c r="B95" s="77"/>
      <c r="C95" s="810"/>
    </row>
    <row r="96" spans="1:3">
      <c r="A96" s="76"/>
      <c r="B96" s="77"/>
      <c r="C96" s="810"/>
    </row>
    <row r="97" spans="1:3">
      <c r="A97" s="76"/>
      <c r="B97" s="77"/>
      <c r="C97" s="810"/>
    </row>
    <row r="98" spans="1:3">
      <c r="A98" s="76"/>
      <c r="B98" s="77"/>
      <c r="C98" s="810"/>
    </row>
    <row r="99" spans="1:3">
      <c r="A99" s="76"/>
      <c r="B99" s="77"/>
      <c r="C99" s="810"/>
    </row>
    <row r="100" spans="1:3">
      <c r="A100" s="76"/>
      <c r="B100" s="77"/>
      <c r="C100" s="810"/>
    </row>
    <row r="101" spans="1:3">
      <c r="A101" s="76"/>
      <c r="B101" s="77"/>
      <c r="C101" s="810"/>
    </row>
    <row r="102" spans="1:3">
      <c r="A102" s="76"/>
      <c r="B102" s="77"/>
      <c r="C102" s="810"/>
    </row>
    <row r="103" spans="1:3">
      <c r="A103" s="76"/>
      <c r="B103" s="77"/>
      <c r="C103" s="810"/>
    </row>
    <row r="104" spans="1:3">
      <c r="A104" s="76"/>
      <c r="B104" s="77"/>
      <c r="C104" s="810"/>
    </row>
    <row r="105" spans="1:3">
      <c r="A105" s="76"/>
      <c r="B105" s="77"/>
      <c r="C105" s="810"/>
    </row>
    <row r="106" spans="1:3">
      <c r="A106" s="76"/>
      <c r="B106" s="77"/>
      <c r="C106" s="810"/>
    </row>
    <row r="107" spans="1:3">
      <c r="A107" s="76"/>
      <c r="B107" s="77"/>
      <c r="C107" s="810"/>
    </row>
    <row r="108" spans="1:3">
      <c r="A108" s="76"/>
      <c r="B108" s="77"/>
      <c r="C108" s="810"/>
    </row>
    <row r="109" spans="1:3">
      <c r="A109" s="76"/>
      <c r="B109" s="77"/>
      <c r="C109" s="810"/>
    </row>
    <row r="110" spans="1:3">
      <c r="A110" s="76"/>
      <c r="B110" s="77"/>
      <c r="C110" s="810"/>
    </row>
    <row r="111" spans="1:3">
      <c r="A111" s="76"/>
      <c r="B111" s="77"/>
      <c r="C111" s="810"/>
    </row>
    <row r="112" spans="1:3">
      <c r="A112" s="76"/>
      <c r="B112" s="77"/>
      <c r="C112" s="810"/>
    </row>
    <row r="113" spans="1:3">
      <c r="A113" s="76"/>
      <c r="B113" s="77"/>
      <c r="C113" s="810"/>
    </row>
    <row r="114" spans="1:3">
      <c r="A114" s="76"/>
      <c r="B114" s="77"/>
      <c r="C114" s="810"/>
    </row>
    <row r="115" spans="1:3">
      <c r="A115" s="76"/>
      <c r="B115" s="77"/>
      <c r="C115" s="810"/>
    </row>
    <row r="116" spans="1:3">
      <c r="A116" s="76"/>
      <c r="B116" s="77"/>
      <c r="C116" s="810"/>
    </row>
    <row r="117" spans="1:3">
      <c r="A117" s="76"/>
      <c r="B117" s="77"/>
      <c r="C117" s="810"/>
    </row>
    <row r="118" spans="1:3">
      <c r="A118" s="76"/>
      <c r="B118" s="77"/>
      <c r="C118" s="810"/>
    </row>
    <row r="119" spans="1:3">
      <c r="A119" s="76"/>
      <c r="B119" s="77"/>
      <c r="C119" s="810"/>
    </row>
    <row r="120" spans="1:3">
      <c r="A120" s="76"/>
      <c r="B120" s="77"/>
      <c r="C120" s="810"/>
    </row>
    <row r="121" spans="1:3">
      <c r="A121" s="76"/>
      <c r="B121" s="77"/>
      <c r="C121" s="810"/>
    </row>
    <row r="122" spans="1:3">
      <c r="A122" s="76"/>
      <c r="B122" s="77"/>
      <c r="C122" s="810"/>
    </row>
    <row r="123" spans="1:3">
      <c r="A123" s="76"/>
      <c r="B123" s="77"/>
      <c r="C123" s="810"/>
    </row>
    <row r="124" spans="1:3">
      <c r="A124" s="76"/>
      <c r="B124" s="77"/>
      <c r="C124" s="810"/>
    </row>
    <row r="125" spans="1:3">
      <c r="A125" s="76"/>
      <c r="B125" s="77"/>
      <c r="C125" s="810"/>
    </row>
    <row r="126" spans="1:3">
      <c r="A126" s="76"/>
      <c r="B126" s="77"/>
      <c r="C126" s="810"/>
    </row>
    <row r="127" spans="1:3">
      <c r="A127" s="76"/>
      <c r="B127" s="77"/>
      <c r="C127" s="810"/>
    </row>
    <row r="128" spans="1:3">
      <c r="A128" s="76"/>
      <c r="B128" s="77"/>
      <c r="C128" s="810"/>
    </row>
    <row r="129" spans="1:3">
      <c r="A129" s="76"/>
      <c r="B129" s="77"/>
      <c r="C129" s="810"/>
    </row>
    <row r="130" spans="1:3">
      <c r="A130" s="76"/>
      <c r="B130" s="77"/>
      <c r="C130" s="810"/>
    </row>
    <row r="131" spans="1:3">
      <c r="A131" s="76"/>
      <c r="B131" s="77"/>
      <c r="C131" s="810"/>
    </row>
    <row r="132" spans="1:3">
      <c r="A132" s="76"/>
      <c r="B132" s="77"/>
      <c r="C132" s="810"/>
    </row>
    <row r="133" spans="1:3">
      <c r="A133" s="76"/>
      <c r="B133" s="77"/>
      <c r="C133" s="810"/>
    </row>
    <row r="134" spans="1:3">
      <c r="A134" s="76"/>
      <c r="B134" s="77"/>
      <c r="C134" s="810"/>
    </row>
    <row r="135" spans="1:3">
      <c r="A135" s="76"/>
      <c r="B135" s="77"/>
      <c r="C135" s="810"/>
    </row>
    <row r="136" spans="1:3">
      <c r="A136" s="76"/>
      <c r="B136" s="77"/>
      <c r="C136" s="810"/>
    </row>
    <row r="137" spans="1:3">
      <c r="A137" s="76"/>
      <c r="B137" s="77"/>
      <c r="C137" s="810"/>
    </row>
    <row r="138" spans="1:3">
      <c r="A138" s="76"/>
      <c r="B138" s="77"/>
      <c r="C138" s="810"/>
    </row>
    <row r="139" spans="1:3">
      <c r="A139" s="76"/>
      <c r="B139" s="77"/>
      <c r="C139" s="810"/>
    </row>
    <row r="140" spans="1:3">
      <c r="A140" s="76"/>
      <c r="B140" s="77"/>
      <c r="C140" s="810"/>
    </row>
    <row r="141" spans="1:3">
      <c r="A141" s="76"/>
      <c r="B141" s="77"/>
      <c r="C141" s="810"/>
    </row>
    <row r="142" spans="1:3">
      <c r="A142" s="76"/>
      <c r="B142" s="77"/>
      <c r="C142" s="810"/>
    </row>
    <row r="143" spans="1:3">
      <c r="A143" s="76"/>
      <c r="B143" s="77"/>
      <c r="C143" s="810"/>
    </row>
    <row r="144" spans="1:3">
      <c r="A144" s="76"/>
      <c r="B144" s="77"/>
      <c r="C144" s="810"/>
    </row>
    <row r="145" spans="1:3">
      <c r="A145" s="76"/>
      <c r="B145" s="77"/>
      <c r="C145" s="810"/>
    </row>
    <row r="146" spans="1:3">
      <c r="A146" s="76"/>
      <c r="B146" s="77"/>
      <c r="C146" s="810"/>
    </row>
    <row r="147" spans="1:3">
      <c r="A147" s="76"/>
      <c r="B147" s="77"/>
      <c r="C147" s="810"/>
    </row>
    <row r="148" spans="1:3">
      <c r="A148" s="76"/>
      <c r="B148" s="77"/>
      <c r="C148" s="810"/>
    </row>
    <row r="149" spans="1:3">
      <c r="A149" s="76"/>
      <c r="B149" s="77"/>
      <c r="C149" s="810"/>
    </row>
    <row r="150" spans="1:3">
      <c r="A150" s="76"/>
      <c r="B150" s="77"/>
      <c r="C150" s="810"/>
    </row>
    <row r="151" spans="1:3">
      <c r="A151" s="76"/>
      <c r="B151" s="77"/>
      <c r="C151" s="810"/>
    </row>
    <row r="152" spans="1:3">
      <c r="A152" s="76"/>
      <c r="B152" s="77"/>
      <c r="C152" s="810"/>
    </row>
    <row r="153" spans="1:3">
      <c r="A153" s="76"/>
      <c r="B153" s="77"/>
      <c r="C153" s="810"/>
    </row>
    <row r="154" spans="1:3">
      <c r="A154" s="76"/>
      <c r="B154" s="77"/>
      <c r="C154" s="810"/>
    </row>
    <row r="155" spans="1:3">
      <c r="A155" s="76"/>
      <c r="B155" s="77"/>
      <c r="C155" s="810"/>
    </row>
    <row r="156" spans="1:3">
      <c r="A156" s="76"/>
      <c r="B156" s="77"/>
      <c r="C156" s="810"/>
    </row>
    <row r="157" spans="1:3">
      <c r="A157" s="76"/>
      <c r="B157" s="77"/>
      <c r="C157" s="810"/>
    </row>
    <row r="158" spans="1:3">
      <c r="A158" s="76"/>
      <c r="B158" s="77"/>
      <c r="C158" s="810"/>
    </row>
    <row r="159" spans="1:3">
      <c r="A159" s="76"/>
      <c r="B159" s="77"/>
      <c r="C159" s="810"/>
    </row>
    <row r="160" spans="1:3">
      <c r="A160" s="76"/>
      <c r="B160" s="77"/>
      <c r="C160" s="810"/>
    </row>
    <row r="161" spans="1:3">
      <c r="A161" s="76"/>
      <c r="B161" s="77"/>
      <c r="C161" s="810"/>
    </row>
    <row r="162" spans="1:3">
      <c r="A162" s="76"/>
      <c r="B162" s="77"/>
      <c r="C162" s="810"/>
    </row>
    <row r="163" spans="1:3">
      <c r="A163" s="76"/>
      <c r="B163" s="77"/>
      <c r="C163" s="810"/>
    </row>
    <row r="164" spans="1:3">
      <c r="A164" s="76"/>
      <c r="B164" s="77"/>
      <c r="C164" s="810"/>
    </row>
    <row r="165" spans="1:3">
      <c r="A165" s="76"/>
      <c r="B165" s="77"/>
      <c r="C165" s="810"/>
    </row>
    <row r="166" spans="1:3">
      <c r="A166" s="76"/>
      <c r="B166" s="77"/>
      <c r="C166" s="810"/>
    </row>
    <row r="167" spans="1:3">
      <c r="A167" s="76"/>
      <c r="B167" s="77"/>
      <c r="C167" s="810"/>
    </row>
    <row r="168" spans="1:3">
      <c r="A168" s="76"/>
      <c r="B168" s="77"/>
      <c r="C168" s="810"/>
    </row>
    <row r="169" spans="1:3">
      <c r="A169" s="76"/>
      <c r="B169" s="77"/>
      <c r="C169" s="810"/>
    </row>
    <row r="170" spans="1:3">
      <c r="A170" s="76"/>
      <c r="B170" s="77"/>
      <c r="C170" s="810"/>
    </row>
    <row r="171" spans="1:3">
      <c r="A171" s="76"/>
      <c r="B171" s="77"/>
      <c r="C171" s="810"/>
    </row>
    <row r="172" spans="1:3">
      <c r="A172" s="76"/>
      <c r="B172" s="77"/>
      <c r="C172" s="810"/>
    </row>
    <row r="173" spans="1:3">
      <c r="A173" s="76"/>
      <c r="B173" s="77"/>
      <c r="C173" s="810"/>
    </row>
    <row r="174" spans="1:3">
      <c r="A174" s="76"/>
      <c r="B174" s="77"/>
      <c r="C174" s="810"/>
    </row>
    <row r="175" spans="1:3">
      <c r="A175" s="76"/>
      <c r="B175" s="77"/>
      <c r="C175" s="810"/>
    </row>
    <row r="176" spans="1:3">
      <c r="A176" s="76"/>
      <c r="B176" s="77"/>
      <c r="C176" s="810"/>
    </row>
    <row r="177" spans="1:3">
      <c r="A177" s="76"/>
      <c r="B177" s="77"/>
      <c r="C177" s="810"/>
    </row>
    <row r="178" spans="1:3">
      <c r="A178" s="76"/>
      <c r="B178" s="77"/>
      <c r="C178" s="810"/>
    </row>
    <row r="179" spans="1:3">
      <c r="A179" s="76"/>
      <c r="B179" s="77"/>
      <c r="C179" s="810"/>
    </row>
    <row r="180" spans="1:3">
      <c r="A180" s="76"/>
      <c r="B180" s="77"/>
      <c r="C180" s="810"/>
    </row>
    <row r="181" spans="1:3">
      <c r="A181" s="76"/>
      <c r="B181" s="77"/>
      <c r="C181" s="810"/>
    </row>
    <row r="182" spans="1:3">
      <c r="A182" s="76"/>
      <c r="B182" s="77"/>
      <c r="C182" s="810"/>
    </row>
    <row r="183" spans="1:3">
      <c r="A183" s="76"/>
      <c r="B183" s="77"/>
      <c r="C183" s="810"/>
    </row>
    <row r="184" spans="1:3">
      <c r="A184" s="76"/>
      <c r="B184" s="77"/>
      <c r="C184" s="810"/>
    </row>
    <row r="185" spans="1:3">
      <c r="A185" s="76"/>
      <c r="B185" s="77"/>
      <c r="C185" s="810"/>
    </row>
    <row r="186" spans="1:3">
      <c r="A186" s="76"/>
      <c r="B186" s="77"/>
      <c r="C186" s="810"/>
    </row>
    <row r="187" spans="1:3">
      <c r="A187" s="76"/>
      <c r="B187" s="77"/>
      <c r="C187" s="810"/>
    </row>
    <row r="188" spans="1:3">
      <c r="A188" s="76"/>
      <c r="B188" s="77"/>
      <c r="C188" s="810"/>
    </row>
    <row r="189" spans="1:3">
      <c r="A189" s="76"/>
      <c r="B189" s="77"/>
      <c r="C189" s="810"/>
    </row>
    <row r="190" spans="1:3">
      <c r="A190" s="76"/>
      <c r="B190" s="77"/>
      <c r="C190" s="810"/>
    </row>
    <row r="191" spans="1:3">
      <c r="A191" s="76"/>
      <c r="B191" s="77"/>
      <c r="C191" s="810"/>
    </row>
    <row r="192" spans="1:3">
      <c r="A192" s="76"/>
      <c r="B192" s="77"/>
      <c r="C192" s="810"/>
    </row>
    <row r="193" spans="1:3">
      <c r="A193" s="76"/>
      <c r="B193" s="77"/>
      <c r="C193" s="810"/>
    </row>
    <row r="194" spans="1:3">
      <c r="A194" s="76"/>
      <c r="B194" s="77"/>
      <c r="C194" s="810"/>
    </row>
    <row r="195" spans="1:3">
      <c r="A195" s="76"/>
      <c r="B195" s="77"/>
      <c r="C195" s="810"/>
    </row>
    <row r="196" spans="1:3">
      <c r="A196" s="76"/>
      <c r="B196" s="77"/>
      <c r="C196" s="810"/>
    </row>
    <row r="197" spans="1:3">
      <c r="A197" s="76"/>
      <c r="B197" s="77"/>
      <c r="C197" s="810"/>
    </row>
    <row r="198" spans="1:3">
      <c r="A198" s="76"/>
      <c r="B198" s="77"/>
      <c r="C198" s="810"/>
    </row>
    <row r="199" spans="1:3">
      <c r="A199" s="76"/>
      <c r="B199" s="77"/>
      <c r="C199" s="810"/>
    </row>
    <row r="200" spans="1:3">
      <c r="A200" s="76"/>
      <c r="B200" s="77"/>
      <c r="C200" s="810"/>
    </row>
    <row r="201" spans="1:3">
      <c r="A201" s="76"/>
      <c r="B201" s="77"/>
      <c r="C201" s="810"/>
    </row>
    <row r="202" spans="1:3">
      <c r="A202" s="76"/>
      <c r="B202" s="77"/>
      <c r="C202" s="810"/>
    </row>
    <row r="203" spans="1:3">
      <c r="A203" s="76"/>
      <c r="B203" s="77"/>
      <c r="C203" s="810"/>
    </row>
    <row r="204" spans="1:3">
      <c r="A204" s="76"/>
      <c r="B204" s="77"/>
      <c r="C204" s="810"/>
    </row>
    <row r="205" spans="1:3">
      <c r="A205" s="76"/>
      <c r="B205" s="77"/>
      <c r="C205" s="810"/>
    </row>
    <row r="206" spans="1:3">
      <c r="A206" s="76"/>
      <c r="B206" s="77"/>
      <c r="C206" s="810"/>
    </row>
    <row r="207" spans="1:3">
      <c r="A207" s="76"/>
      <c r="B207" s="77"/>
      <c r="C207" s="810"/>
    </row>
    <row r="208" spans="1:3">
      <c r="A208" s="76"/>
      <c r="B208" s="77"/>
      <c r="C208" s="810"/>
    </row>
    <row r="209" spans="1:3">
      <c r="A209" s="76"/>
      <c r="B209" s="77"/>
      <c r="C209" s="810"/>
    </row>
    <row r="210" spans="1:3">
      <c r="A210" s="76"/>
      <c r="B210" s="77"/>
      <c r="C210" s="810"/>
    </row>
    <row r="211" spans="1:3">
      <c r="A211" s="76"/>
      <c r="B211" s="77"/>
      <c r="C211" s="810"/>
    </row>
    <row r="212" spans="1:3">
      <c r="A212" s="76"/>
      <c r="B212" s="77"/>
      <c r="C212" s="810"/>
    </row>
    <row r="213" spans="1:3">
      <c r="A213" s="76"/>
      <c r="B213" s="77"/>
      <c r="C213" s="810"/>
    </row>
    <row r="214" spans="1:3">
      <c r="A214" s="76"/>
      <c r="B214" s="77"/>
      <c r="C214" s="810"/>
    </row>
    <row r="215" spans="1:3">
      <c r="A215" s="76"/>
      <c r="B215" s="77"/>
      <c r="C215" s="810"/>
    </row>
    <row r="216" spans="1:3">
      <c r="A216" s="76"/>
      <c r="B216" s="77"/>
      <c r="C216" s="810"/>
    </row>
    <row r="217" spans="1:3">
      <c r="A217" s="76"/>
      <c r="B217" s="77"/>
      <c r="C217" s="810"/>
    </row>
    <row r="218" spans="1:3">
      <c r="A218" s="76"/>
      <c r="B218" s="77"/>
      <c r="C218" s="810"/>
    </row>
    <row r="219" spans="1:3">
      <c r="A219" s="76"/>
      <c r="B219" s="77"/>
      <c r="C219" s="810"/>
    </row>
    <row r="220" spans="1:3">
      <c r="A220" s="76"/>
      <c r="B220" s="77"/>
      <c r="C220" s="810"/>
    </row>
    <row r="221" spans="1:3">
      <c r="A221" s="76"/>
      <c r="B221" s="77"/>
      <c r="C221" s="810"/>
    </row>
    <row r="222" spans="1:3">
      <c r="A222" s="76"/>
      <c r="B222" s="77"/>
      <c r="C222" s="810"/>
    </row>
    <row r="223" spans="1:3">
      <c r="A223" s="76"/>
      <c r="B223" s="77"/>
      <c r="C223" s="810"/>
    </row>
    <row r="224" spans="1:3">
      <c r="A224" s="76"/>
      <c r="B224" s="77"/>
      <c r="C224" s="810"/>
    </row>
    <row r="225" spans="1:3">
      <c r="A225" s="76"/>
      <c r="B225" s="77"/>
      <c r="C225" s="810"/>
    </row>
    <row r="226" spans="1:3">
      <c r="A226" s="76"/>
      <c r="B226" s="77"/>
      <c r="C226" s="810"/>
    </row>
    <row r="227" spans="1:3">
      <c r="A227" s="76"/>
      <c r="B227" s="77"/>
      <c r="C227" s="810"/>
    </row>
    <row r="228" spans="1:3">
      <c r="A228" s="76"/>
      <c r="B228" s="77"/>
      <c r="C228" s="810"/>
    </row>
    <row r="229" spans="1:3">
      <c r="A229" s="76"/>
      <c r="B229" s="77"/>
      <c r="C229" s="810"/>
    </row>
    <row r="230" spans="1:3">
      <c r="A230" s="76"/>
      <c r="B230" s="77"/>
      <c r="C230" s="810"/>
    </row>
    <row r="231" spans="1:3">
      <c r="A231" s="76"/>
      <c r="B231" s="77"/>
      <c r="C231" s="810"/>
    </row>
    <row r="232" spans="1:3">
      <c r="A232" s="76"/>
      <c r="B232" s="77"/>
      <c r="C232" s="810"/>
    </row>
    <row r="233" spans="1:3">
      <c r="A233" s="76"/>
      <c r="B233" s="77"/>
      <c r="C233" s="810"/>
    </row>
    <row r="234" spans="1:3">
      <c r="A234" s="76"/>
      <c r="B234" s="77"/>
      <c r="C234" s="810"/>
    </row>
    <row r="235" spans="1:3">
      <c r="A235" s="76"/>
      <c r="B235" s="77"/>
      <c r="C235" s="810"/>
    </row>
    <row r="236" spans="1:3">
      <c r="A236" s="76"/>
      <c r="B236" s="77"/>
      <c r="C236" s="810"/>
    </row>
    <row r="237" spans="1:3">
      <c r="A237" s="76"/>
      <c r="B237" s="77"/>
      <c r="C237" s="810"/>
    </row>
    <row r="238" spans="1:3">
      <c r="A238" s="76"/>
      <c r="B238" s="77"/>
      <c r="C238" s="810"/>
    </row>
    <row r="239" spans="1:3">
      <c r="A239" s="76"/>
      <c r="B239" s="77"/>
      <c r="C239" s="810"/>
    </row>
    <row r="240" spans="1:3">
      <c r="A240" s="76"/>
      <c r="B240" s="77"/>
      <c r="C240" s="810"/>
    </row>
    <row r="241" spans="1:3">
      <c r="A241" s="76"/>
      <c r="B241" s="77"/>
      <c r="C241" s="810"/>
    </row>
    <row r="242" spans="1:3">
      <c r="A242" s="76"/>
      <c r="B242" s="77"/>
      <c r="C242" s="810"/>
    </row>
    <row r="243" spans="1:3">
      <c r="A243" s="76"/>
      <c r="B243" s="77"/>
      <c r="C243" s="810"/>
    </row>
    <row r="244" spans="1:3">
      <c r="A244" s="76"/>
      <c r="B244" s="77"/>
      <c r="C244" s="810"/>
    </row>
    <row r="245" spans="1:3">
      <c r="A245" s="76"/>
      <c r="B245" s="77"/>
      <c r="C245" s="810"/>
    </row>
    <row r="246" spans="1:3">
      <c r="A246" s="76"/>
      <c r="B246" s="77"/>
      <c r="C246" s="810"/>
    </row>
    <row r="247" spans="1:3">
      <c r="A247" s="76"/>
      <c r="B247" s="77"/>
      <c r="C247" s="810"/>
    </row>
    <row r="248" spans="1:3">
      <c r="A248" s="76"/>
      <c r="B248" s="77"/>
      <c r="C248" s="810"/>
    </row>
    <row r="249" spans="1:3">
      <c r="A249" s="76"/>
      <c r="B249" s="77"/>
      <c r="C249" s="810"/>
    </row>
    <row r="250" spans="1:3">
      <c r="A250" s="76"/>
      <c r="B250" s="77"/>
      <c r="C250" s="810"/>
    </row>
    <row r="251" spans="1:3">
      <c r="A251" s="76"/>
      <c r="B251" s="77"/>
      <c r="C251" s="810"/>
    </row>
    <row r="252" spans="1:3">
      <c r="A252" s="76"/>
      <c r="B252" s="77"/>
      <c r="C252" s="810"/>
    </row>
    <row r="253" spans="1:3">
      <c r="A253" s="76"/>
      <c r="B253" s="77"/>
      <c r="C253" s="810"/>
    </row>
    <row r="254" spans="1:3">
      <c r="A254" s="76"/>
      <c r="B254" s="77"/>
      <c r="C254" s="810"/>
    </row>
    <row r="255" spans="1:3">
      <c r="A255" s="76"/>
      <c r="B255" s="77"/>
      <c r="C255" s="810"/>
    </row>
    <row r="256" spans="1:3">
      <c r="A256" s="76"/>
      <c r="B256" s="77"/>
      <c r="C256" s="810"/>
    </row>
    <row r="257" spans="1:3">
      <c r="A257" s="76"/>
      <c r="B257" s="77"/>
      <c r="C257" s="810"/>
    </row>
    <row r="258" spans="1:3">
      <c r="A258" s="76"/>
      <c r="B258" s="77"/>
      <c r="C258" s="810"/>
    </row>
    <row r="259" spans="1:3">
      <c r="A259" s="76"/>
      <c r="B259" s="77"/>
      <c r="C259" s="810"/>
    </row>
    <row r="260" spans="1:3">
      <c r="A260" s="76"/>
      <c r="B260" s="77"/>
      <c r="C260" s="810"/>
    </row>
    <row r="261" spans="1:3">
      <c r="A261" s="76"/>
      <c r="B261" s="77"/>
      <c r="C261" s="810"/>
    </row>
    <row r="262" spans="1:3">
      <c r="A262" s="76"/>
      <c r="B262" s="77"/>
      <c r="C262" s="810"/>
    </row>
    <row r="263" spans="1:3">
      <c r="A263" s="76"/>
      <c r="B263" s="77"/>
      <c r="C263" s="810"/>
    </row>
    <row r="264" spans="1:3">
      <c r="A264" s="76"/>
      <c r="B264" s="77"/>
      <c r="C264" s="810"/>
    </row>
    <row r="265" spans="1:3">
      <c r="A265" s="76"/>
      <c r="B265" s="77"/>
      <c r="C265" s="810"/>
    </row>
    <row r="266" spans="1:3">
      <c r="A266" s="76"/>
      <c r="B266" s="77"/>
      <c r="C266" s="810"/>
    </row>
    <row r="267" spans="1:3">
      <c r="A267" s="76"/>
      <c r="B267" s="77"/>
      <c r="C267" s="810"/>
    </row>
    <row r="268" spans="1:3">
      <c r="A268" s="76"/>
      <c r="B268" s="77"/>
      <c r="C268" s="810"/>
    </row>
    <row r="269" spans="1:3">
      <c r="A269" s="76"/>
      <c r="B269" s="77"/>
      <c r="C269" s="810"/>
    </row>
    <row r="270" spans="1:3">
      <c r="A270" s="76"/>
      <c r="B270" s="77"/>
      <c r="C270" s="810"/>
    </row>
    <row r="271" spans="1:3">
      <c r="A271" s="76"/>
      <c r="B271" s="77"/>
      <c r="C271" s="810"/>
    </row>
    <row r="272" spans="1:3">
      <c r="A272" s="76"/>
      <c r="B272" s="77"/>
      <c r="C272" s="810"/>
    </row>
    <row r="273" spans="1:3">
      <c r="A273" s="76"/>
      <c r="B273" s="77"/>
      <c r="C273" s="810"/>
    </row>
    <row r="274" spans="1:3">
      <c r="A274" s="76"/>
      <c r="B274" s="77"/>
      <c r="C274" s="810"/>
    </row>
    <row r="275" spans="1:3">
      <c r="A275" s="76"/>
      <c r="B275" s="77"/>
      <c r="C275" s="810"/>
    </row>
    <row r="276" spans="1:3">
      <c r="A276" s="76"/>
      <c r="B276" s="77"/>
      <c r="C276" s="810"/>
    </row>
    <row r="277" spans="1:3">
      <c r="A277" s="76"/>
      <c r="B277" s="77"/>
      <c r="C277" s="810"/>
    </row>
    <row r="278" spans="1:3">
      <c r="A278" s="76"/>
      <c r="B278" s="77"/>
      <c r="C278" s="810"/>
    </row>
    <row r="279" spans="1:3">
      <c r="A279" s="76"/>
      <c r="B279" s="77"/>
      <c r="C279" s="810"/>
    </row>
    <row r="280" spans="1:3">
      <c r="A280" s="76"/>
      <c r="B280" s="77"/>
      <c r="C280" s="810"/>
    </row>
    <row r="281" spans="1:3">
      <c r="A281" s="76"/>
      <c r="B281" s="77"/>
      <c r="C281" s="810"/>
    </row>
    <row r="282" spans="1:3">
      <c r="A282" s="76"/>
      <c r="B282" s="77"/>
      <c r="C282" s="810"/>
    </row>
    <row r="283" spans="1:3">
      <c r="A283" s="76"/>
      <c r="B283" s="77"/>
      <c r="C283" s="810"/>
    </row>
    <row r="284" spans="1:3">
      <c r="A284" s="76"/>
      <c r="B284" s="77"/>
      <c r="C284" s="810"/>
    </row>
    <row r="285" spans="1:3">
      <c r="A285" s="76"/>
      <c r="B285" s="77"/>
      <c r="C285" s="810"/>
    </row>
    <row r="286" spans="1:3">
      <c r="A286" s="76"/>
      <c r="B286" s="77"/>
      <c r="C286" s="810"/>
    </row>
    <row r="287" spans="1:3">
      <c r="A287" s="76"/>
      <c r="B287" s="77"/>
      <c r="C287" s="810"/>
    </row>
    <row r="288" spans="1:3">
      <c r="A288" s="76"/>
      <c r="B288" s="77"/>
      <c r="C288" s="810"/>
    </row>
    <row r="289" spans="1:3">
      <c r="A289" s="76"/>
      <c r="B289" s="77"/>
      <c r="C289" s="810"/>
    </row>
    <row r="290" spans="1:3">
      <c r="A290" s="76"/>
      <c r="B290" s="77"/>
      <c r="C290" s="810"/>
    </row>
    <row r="291" spans="1:3">
      <c r="A291" s="76"/>
      <c r="B291" s="77"/>
      <c r="C291" s="810"/>
    </row>
    <row r="292" spans="1:3">
      <c r="A292" s="76"/>
      <c r="B292" s="77"/>
      <c r="C292" s="810"/>
    </row>
    <row r="293" spans="1:3">
      <c r="A293" s="76"/>
      <c r="B293" s="77"/>
      <c r="C293" s="810"/>
    </row>
    <row r="294" spans="1:3">
      <c r="A294" s="76"/>
      <c r="B294" s="77"/>
      <c r="C294" s="810"/>
    </row>
    <row r="295" spans="1:3">
      <c r="A295" s="76"/>
      <c r="B295" s="77"/>
      <c r="C295" s="810"/>
    </row>
    <row r="296" spans="1:3">
      <c r="A296" s="76"/>
      <c r="B296" s="77"/>
      <c r="C296" s="810"/>
    </row>
    <row r="297" spans="1:3">
      <c r="A297" s="76"/>
      <c r="B297" s="77"/>
      <c r="C297" s="810"/>
    </row>
    <row r="298" spans="1:3">
      <c r="A298" s="76"/>
      <c r="B298" s="77"/>
      <c r="C298" s="810"/>
    </row>
    <row r="299" spans="1:3">
      <c r="A299" s="76"/>
      <c r="B299" s="77"/>
      <c r="C299" s="810"/>
    </row>
    <row r="300" spans="1:3">
      <c r="A300" s="76"/>
      <c r="B300" s="77"/>
      <c r="C300" s="810"/>
    </row>
    <row r="301" spans="1:3">
      <c r="A301" s="76"/>
      <c r="B301" s="77"/>
      <c r="C301" s="810"/>
    </row>
    <row r="302" spans="1:3">
      <c r="A302" s="76"/>
      <c r="B302" s="77"/>
      <c r="C302" s="810"/>
    </row>
    <row r="303" spans="1:3">
      <c r="A303" s="76"/>
      <c r="B303" s="77"/>
      <c r="C303" s="810"/>
    </row>
    <row r="304" spans="1:3">
      <c r="A304" s="76"/>
      <c r="B304" s="77"/>
      <c r="C304" s="810"/>
    </row>
    <row r="305" spans="1:3">
      <c r="A305" s="76"/>
      <c r="B305" s="77"/>
      <c r="C305" s="810"/>
    </row>
    <row r="306" spans="1:3">
      <c r="A306" s="76"/>
      <c r="B306" s="77"/>
      <c r="C306" s="810"/>
    </row>
    <row r="307" spans="1:3">
      <c r="A307" s="76"/>
      <c r="B307" s="77"/>
      <c r="C307" s="810"/>
    </row>
    <row r="308" spans="1:3">
      <c r="A308" s="76"/>
      <c r="B308" s="77"/>
      <c r="C308" s="810"/>
    </row>
    <row r="309" spans="1:3">
      <c r="A309" s="76"/>
      <c r="B309" s="77"/>
      <c r="C309" s="810"/>
    </row>
    <row r="310" spans="1:3">
      <c r="A310" s="76"/>
      <c r="B310" s="77"/>
      <c r="C310" s="810"/>
    </row>
    <row r="311" spans="1:3">
      <c r="A311" s="76"/>
      <c r="B311" s="77"/>
      <c r="C311" s="810"/>
    </row>
    <row r="312" spans="1:3">
      <c r="A312" s="76"/>
      <c r="B312" s="77"/>
      <c r="C312" s="810"/>
    </row>
    <row r="313" spans="1:3">
      <c r="A313" s="76"/>
      <c r="B313" s="77"/>
      <c r="C313" s="810"/>
    </row>
    <row r="314" spans="1:3">
      <c r="A314" s="76"/>
      <c r="B314" s="77"/>
      <c r="C314" s="810"/>
    </row>
    <row r="315" spans="1:3">
      <c r="A315" s="76"/>
      <c r="B315" s="77"/>
      <c r="C315" s="810"/>
    </row>
    <row r="316" spans="1:3">
      <c r="A316" s="76"/>
      <c r="B316" s="77"/>
      <c r="C316" s="810"/>
    </row>
    <row r="317" spans="1:3">
      <c r="A317" s="76"/>
      <c r="B317" s="77"/>
      <c r="C317" s="810"/>
    </row>
    <row r="318" spans="1:3">
      <c r="A318" s="76"/>
      <c r="B318" s="77"/>
      <c r="C318" s="810"/>
    </row>
    <row r="319" spans="1:3">
      <c r="A319" s="76"/>
      <c r="B319" s="77"/>
      <c r="C319" s="810"/>
    </row>
    <row r="320" spans="1:3">
      <c r="A320" s="76"/>
      <c r="B320" s="77"/>
      <c r="C320" s="810"/>
    </row>
    <row r="321" spans="1:3">
      <c r="A321" s="76"/>
      <c r="B321" s="77"/>
      <c r="C321" s="810"/>
    </row>
    <row r="322" spans="1:3">
      <c r="A322" s="76"/>
      <c r="B322" s="77"/>
      <c r="C322" s="810"/>
    </row>
    <row r="323" spans="1:3">
      <c r="A323" s="76"/>
      <c r="B323" s="77"/>
      <c r="C323" s="810"/>
    </row>
    <row r="324" spans="1:3">
      <c r="A324" s="76"/>
      <c r="B324" s="77"/>
      <c r="C324" s="810"/>
    </row>
    <row r="325" spans="1:3">
      <c r="A325" s="76"/>
      <c r="B325" s="77"/>
      <c r="C325" s="810"/>
    </row>
    <row r="326" spans="1:3">
      <c r="A326" s="76"/>
      <c r="B326" s="77"/>
      <c r="C326" s="810"/>
    </row>
    <row r="327" spans="1:3">
      <c r="A327" s="76"/>
      <c r="B327" s="77"/>
      <c r="C327" s="810"/>
    </row>
    <row r="328" spans="1:3">
      <c r="A328" s="76"/>
      <c r="B328" s="77"/>
      <c r="C328" s="810"/>
    </row>
    <row r="329" spans="1:3">
      <c r="A329" s="76"/>
      <c r="B329" s="77"/>
      <c r="C329" s="810"/>
    </row>
    <row r="330" spans="1:3">
      <c r="A330" s="76"/>
      <c r="B330" s="77"/>
      <c r="C330" s="810"/>
    </row>
    <row r="331" spans="1:3">
      <c r="A331" s="76"/>
      <c r="B331" s="77"/>
      <c r="C331" s="810"/>
    </row>
    <row r="332" spans="1:3">
      <c r="A332" s="76"/>
      <c r="B332" s="77"/>
      <c r="C332" s="810"/>
    </row>
    <row r="333" spans="1:3">
      <c r="A333" s="76"/>
      <c r="B333" s="77"/>
      <c r="C333" s="810"/>
    </row>
    <row r="334" spans="1:3">
      <c r="A334" s="76"/>
      <c r="B334" s="77"/>
      <c r="C334" s="810"/>
    </row>
    <row r="335" spans="1:3">
      <c r="A335" s="76"/>
      <c r="B335" s="77"/>
      <c r="C335" s="810"/>
    </row>
    <row r="336" spans="1:3">
      <c r="A336" s="76"/>
      <c r="B336" s="77"/>
      <c r="C336" s="810"/>
    </row>
    <row r="337" spans="1:3">
      <c r="A337" s="76"/>
      <c r="B337" s="77"/>
      <c r="C337" s="810"/>
    </row>
    <row r="338" spans="1:3">
      <c r="A338" s="76"/>
      <c r="B338" s="77"/>
      <c r="C338" s="810"/>
    </row>
    <row r="339" spans="1:3">
      <c r="A339" s="76"/>
      <c r="B339" s="77"/>
      <c r="C339" s="810"/>
    </row>
    <row r="340" spans="1:3">
      <c r="A340" s="76"/>
      <c r="B340" s="77"/>
      <c r="C340" s="810"/>
    </row>
    <row r="341" spans="1:3">
      <c r="A341" s="76"/>
      <c r="B341" s="77"/>
      <c r="C341" s="810"/>
    </row>
    <row r="342" spans="1:3">
      <c r="A342" s="76"/>
      <c r="B342" s="77"/>
      <c r="C342" s="810"/>
    </row>
    <row r="343" spans="1:3">
      <c r="A343" s="76"/>
      <c r="B343" s="77"/>
      <c r="C343" s="810"/>
    </row>
    <row r="344" spans="1:3">
      <c r="A344" s="76"/>
      <c r="B344" s="77"/>
      <c r="C344" s="810"/>
    </row>
    <row r="345" spans="1:3">
      <c r="A345" s="76"/>
      <c r="B345" s="77"/>
      <c r="C345" s="810"/>
    </row>
    <row r="346" spans="1:3">
      <c r="A346" s="76"/>
      <c r="B346" s="77"/>
      <c r="C346" s="810"/>
    </row>
    <row r="347" spans="1:3">
      <c r="A347" s="76"/>
      <c r="B347" s="77"/>
      <c r="C347" s="810"/>
    </row>
    <row r="348" spans="1:3">
      <c r="A348" s="76"/>
      <c r="B348" s="77"/>
      <c r="C348" s="810"/>
    </row>
    <row r="349" spans="1:3">
      <c r="A349" s="76"/>
      <c r="B349" s="77"/>
      <c r="C349" s="810"/>
    </row>
    <row r="350" spans="1:3">
      <c r="A350" s="76"/>
      <c r="B350" s="77"/>
      <c r="C350" s="810"/>
    </row>
    <row r="351" spans="1:3">
      <c r="A351" s="76"/>
      <c r="B351" s="77"/>
      <c r="C351" s="810"/>
    </row>
    <row r="352" spans="1:3">
      <c r="A352" s="76"/>
      <c r="B352" s="77"/>
      <c r="C352" s="810"/>
    </row>
    <row r="353" spans="1:3">
      <c r="A353" s="76"/>
      <c r="B353" s="77"/>
      <c r="C353" s="810"/>
    </row>
    <row r="354" spans="1:3">
      <c r="A354" s="76"/>
      <c r="B354" s="77"/>
      <c r="C354" s="810"/>
    </row>
    <row r="355" spans="1:3">
      <c r="A355" s="76"/>
      <c r="B355" s="77"/>
      <c r="C355" s="810"/>
    </row>
    <row r="356" spans="1:3">
      <c r="A356" s="76"/>
      <c r="B356" s="77"/>
      <c r="C356" s="810"/>
    </row>
    <row r="357" spans="1:3">
      <c r="A357" s="76"/>
      <c r="B357" s="77"/>
      <c r="C357" s="810"/>
    </row>
    <row r="358" spans="1:3">
      <c r="A358" s="76"/>
      <c r="B358" s="77"/>
      <c r="C358" s="810"/>
    </row>
    <row r="359" spans="1:3">
      <c r="A359" s="76"/>
      <c r="B359" s="77"/>
      <c r="C359" s="810"/>
    </row>
    <row r="360" spans="1:3">
      <c r="A360" s="76"/>
      <c r="B360" s="77"/>
      <c r="C360" s="810"/>
    </row>
    <row r="361" spans="1:3">
      <c r="A361" s="76"/>
      <c r="B361" s="77"/>
      <c r="C361" s="810"/>
    </row>
    <row r="362" spans="1:3">
      <c r="A362" s="76"/>
      <c r="B362" s="77"/>
      <c r="C362" s="810"/>
    </row>
    <row r="363" spans="1:3">
      <c r="A363" s="76"/>
      <c r="B363" s="77"/>
      <c r="C363" s="810"/>
    </row>
    <row r="364" spans="1:3">
      <c r="A364" s="76"/>
      <c r="B364" s="77"/>
      <c r="C364" s="810"/>
    </row>
    <row r="365" spans="1:3">
      <c r="A365" s="76"/>
      <c r="B365" s="77"/>
      <c r="C365" s="810"/>
    </row>
    <row r="366" spans="1:3">
      <c r="A366" s="76"/>
      <c r="B366" s="77"/>
      <c r="C366" s="810"/>
    </row>
    <row r="367" spans="1:3">
      <c r="A367" s="76"/>
      <c r="B367" s="77"/>
      <c r="C367" s="810"/>
    </row>
    <row r="368" spans="1:3">
      <c r="A368" s="76"/>
      <c r="B368" s="77"/>
      <c r="C368" s="810"/>
    </row>
    <row r="369" spans="1:3">
      <c r="A369" s="76"/>
      <c r="B369" s="77"/>
      <c r="C369" s="810"/>
    </row>
    <row r="370" spans="1:3">
      <c r="A370" s="76"/>
      <c r="B370" s="77"/>
      <c r="C370" s="810"/>
    </row>
    <row r="371" spans="1:3">
      <c r="A371" s="76"/>
      <c r="B371" s="77"/>
      <c r="C371" s="810"/>
    </row>
    <row r="372" spans="1:3">
      <c r="A372" s="76"/>
      <c r="B372" s="77"/>
      <c r="C372" s="810"/>
    </row>
    <row r="373" spans="1:3">
      <c r="A373" s="76"/>
      <c r="B373" s="77"/>
      <c r="C373" s="810"/>
    </row>
    <row r="374" spans="1:3">
      <c r="A374" s="76"/>
      <c r="B374" s="77"/>
      <c r="C374" s="810"/>
    </row>
    <row r="375" spans="1:3">
      <c r="A375" s="76"/>
      <c r="B375" s="77"/>
      <c r="C375" s="810"/>
    </row>
    <row r="376" spans="1:3">
      <c r="A376" s="76"/>
      <c r="B376" s="77"/>
      <c r="C376" s="810"/>
    </row>
    <row r="377" spans="1:3">
      <c r="A377" s="76"/>
      <c r="B377" s="77"/>
      <c r="C377" s="810"/>
    </row>
    <row r="378" spans="1:3">
      <c r="A378" s="76"/>
      <c r="B378" s="77"/>
      <c r="C378" s="810"/>
    </row>
    <row r="379" spans="1:3">
      <c r="A379" s="76"/>
      <c r="B379" s="77"/>
      <c r="C379" s="810"/>
    </row>
    <row r="380" spans="1:3">
      <c r="A380" s="76"/>
      <c r="B380" s="77"/>
      <c r="C380" s="810"/>
    </row>
    <row r="381" spans="1:3">
      <c r="A381" s="76"/>
      <c r="B381" s="77"/>
      <c r="C381" s="810"/>
    </row>
    <row r="382" spans="1:3">
      <c r="A382" s="76"/>
      <c r="B382" s="77"/>
      <c r="C382" s="810"/>
    </row>
    <row r="383" spans="1:3">
      <c r="A383" s="76"/>
      <c r="B383" s="77"/>
      <c r="C383" s="810"/>
    </row>
    <row r="384" spans="1:3">
      <c r="A384" s="76"/>
      <c r="B384" s="77"/>
      <c r="C384" s="810"/>
    </row>
    <row r="385" spans="1:3">
      <c r="A385" s="76"/>
      <c r="B385" s="77"/>
      <c r="C385" s="810"/>
    </row>
    <row r="386" spans="1:3">
      <c r="A386" s="76"/>
      <c r="B386" s="77"/>
      <c r="C386" s="810"/>
    </row>
    <row r="387" spans="1:3">
      <c r="A387" s="76"/>
      <c r="B387" s="77"/>
      <c r="C387" s="810"/>
    </row>
    <row r="388" spans="1:3">
      <c r="A388" s="76"/>
      <c r="B388" s="77"/>
      <c r="C388" s="810"/>
    </row>
    <row r="389" spans="1:3">
      <c r="A389" s="76"/>
      <c r="B389" s="77"/>
      <c r="C389" s="810"/>
    </row>
    <row r="390" spans="1:3">
      <c r="A390" s="76"/>
      <c r="B390" s="77"/>
      <c r="C390" s="810"/>
    </row>
    <row r="391" spans="1:3">
      <c r="A391" s="76"/>
      <c r="B391" s="77"/>
      <c r="C391" s="810"/>
    </row>
    <row r="392" spans="1:3">
      <c r="A392" s="76"/>
      <c r="B392" s="77"/>
      <c r="C392" s="810"/>
    </row>
    <row r="393" spans="1:3">
      <c r="A393" s="76"/>
      <c r="B393" s="77"/>
      <c r="C393" s="810"/>
    </row>
    <row r="394" spans="1:3">
      <c r="A394" s="76"/>
      <c r="B394" s="77"/>
      <c r="C394" s="810"/>
    </row>
    <row r="395" spans="1:3">
      <c r="A395" s="76"/>
      <c r="B395" s="77"/>
      <c r="C395" s="810"/>
    </row>
    <row r="396" spans="1:3">
      <c r="A396" s="76"/>
      <c r="B396" s="77"/>
      <c r="C396" s="810"/>
    </row>
    <row r="397" spans="1:3">
      <c r="A397" s="76"/>
      <c r="B397" s="77"/>
      <c r="C397" s="810"/>
    </row>
    <row r="398" spans="1:3">
      <c r="A398" s="76"/>
      <c r="B398" s="77"/>
      <c r="C398" s="810"/>
    </row>
    <row r="399" spans="1:3">
      <c r="A399" s="76"/>
      <c r="B399" s="77"/>
      <c r="C399" s="810"/>
    </row>
    <row r="400" spans="1:3">
      <c r="A400" s="76"/>
      <c r="B400" s="77"/>
      <c r="C400" s="810"/>
    </row>
    <row r="401" spans="1:3">
      <c r="A401" s="76"/>
      <c r="B401" s="77"/>
      <c r="C401" s="810"/>
    </row>
    <row r="402" spans="1:3">
      <c r="A402" s="76"/>
      <c r="B402" s="77"/>
      <c r="C402" s="810"/>
    </row>
    <row r="403" spans="1:3">
      <c r="A403" s="76"/>
      <c r="B403" s="77"/>
      <c r="C403" s="810"/>
    </row>
    <row r="404" spans="1:3">
      <c r="A404" s="76"/>
      <c r="B404" s="77"/>
      <c r="C404" s="810"/>
    </row>
    <row r="405" spans="1:3">
      <c r="A405" s="76"/>
      <c r="B405" s="77"/>
      <c r="C405" s="810"/>
    </row>
    <row r="406" spans="1:3">
      <c r="A406" s="76"/>
      <c r="B406" s="77"/>
      <c r="C406" s="810"/>
    </row>
    <row r="407" spans="1:3">
      <c r="A407" s="76"/>
      <c r="B407" s="77"/>
      <c r="C407" s="810"/>
    </row>
    <row r="408" spans="1:3">
      <c r="A408" s="76"/>
      <c r="B408" s="77"/>
      <c r="C408" s="810"/>
    </row>
    <row r="409" spans="1:3">
      <c r="A409" s="76"/>
      <c r="B409" s="77"/>
      <c r="C409" s="810"/>
    </row>
    <row r="410" spans="1:3">
      <c r="A410" s="76"/>
      <c r="B410" s="77"/>
      <c r="C410" s="810"/>
    </row>
    <row r="411" spans="1:3">
      <c r="A411" s="76"/>
      <c r="B411" s="77"/>
      <c r="C411" s="810"/>
    </row>
    <row r="412" spans="1:3">
      <c r="A412" s="76"/>
      <c r="B412" s="77"/>
      <c r="C412" s="810"/>
    </row>
    <row r="413" spans="1:3">
      <c r="A413" s="76"/>
      <c r="B413" s="77"/>
      <c r="C413" s="810"/>
    </row>
    <row r="414" spans="1:3">
      <c r="A414" s="76"/>
      <c r="B414" s="77"/>
      <c r="C414" s="810"/>
    </row>
    <row r="415" spans="1:3">
      <c r="A415" s="76"/>
      <c r="B415" s="77"/>
      <c r="C415" s="810"/>
    </row>
    <row r="416" spans="1:3">
      <c r="A416" s="76"/>
      <c r="B416" s="77"/>
      <c r="C416" s="810"/>
    </row>
    <row r="417" spans="1:3">
      <c r="A417" s="76"/>
      <c r="B417" s="77"/>
      <c r="C417" s="810"/>
    </row>
    <row r="418" spans="1:3">
      <c r="A418" s="76"/>
      <c r="B418" s="77"/>
      <c r="C418" s="810"/>
    </row>
    <row r="419" spans="1:3">
      <c r="A419" s="76"/>
      <c r="B419" s="77"/>
      <c r="C419" s="810"/>
    </row>
    <row r="420" spans="1:3">
      <c r="A420" s="76"/>
      <c r="B420" s="77"/>
      <c r="C420" s="810"/>
    </row>
    <row r="421" spans="1:3">
      <c r="A421" s="76"/>
      <c r="B421" s="77"/>
      <c r="C421" s="810"/>
    </row>
    <row r="422" spans="1:3">
      <c r="A422" s="76"/>
      <c r="B422" s="77"/>
      <c r="C422" s="810"/>
    </row>
    <row r="423" spans="1:3">
      <c r="A423" s="76"/>
      <c r="B423" s="77"/>
      <c r="C423" s="810"/>
    </row>
    <row r="424" spans="1:3">
      <c r="A424" s="76"/>
      <c r="B424" s="77"/>
      <c r="C424" s="810"/>
    </row>
    <row r="425" spans="1:3">
      <c r="A425" s="76"/>
      <c r="B425" s="77"/>
      <c r="C425" s="810"/>
    </row>
    <row r="426" spans="1:3">
      <c r="A426" s="76"/>
      <c r="B426" s="77"/>
      <c r="C426" s="810"/>
    </row>
    <row r="427" spans="1:3">
      <c r="A427" s="76"/>
      <c r="B427" s="77"/>
      <c r="C427" s="810"/>
    </row>
    <row r="428" spans="1:3">
      <c r="A428" s="76"/>
      <c r="B428" s="77"/>
      <c r="C428" s="810"/>
    </row>
    <row r="429" spans="1:3">
      <c r="A429" s="76"/>
      <c r="B429" s="77"/>
      <c r="C429" s="810"/>
    </row>
    <row r="430" spans="1:3">
      <c r="A430" s="76"/>
      <c r="B430" s="77"/>
      <c r="C430" s="810"/>
    </row>
    <row r="431" spans="1:3">
      <c r="A431" s="76"/>
      <c r="B431" s="77"/>
      <c r="C431" s="810"/>
    </row>
    <row r="432" spans="1:3">
      <c r="A432" s="76"/>
      <c r="B432" s="77"/>
      <c r="C432" s="810"/>
    </row>
    <row r="433" spans="1:3">
      <c r="A433" s="76"/>
      <c r="B433" s="77"/>
      <c r="C433" s="810"/>
    </row>
    <row r="434" spans="1:3">
      <c r="A434" s="76"/>
      <c r="B434" s="77"/>
      <c r="C434" s="810"/>
    </row>
    <row r="435" spans="1:3">
      <c r="A435" s="76"/>
      <c r="B435" s="77"/>
      <c r="C435" s="810"/>
    </row>
    <row r="436" spans="1:3">
      <c r="A436" s="76"/>
      <c r="B436" s="77"/>
      <c r="C436" s="810"/>
    </row>
    <row r="437" spans="1:3">
      <c r="A437" s="76"/>
      <c r="B437" s="77"/>
      <c r="C437" s="810"/>
    </row>
    <row r="438" spans="1:3">
      <c r="A438" s="76"/>
      <c r="B438" s="77"/>
      <c r="C438" s="810"/>
    </row>
    <row r="439" spans="1:3">
      <c r="A439" s="76"/>
      <c r="B439" s="77"/>
      <c r="C439" s="810"/>
    </row>
    <row r="440" spans="1:3">
      <c r="A440" s="76"/>
      <c r="B440" s="77"/>
      <c r="C440" s="810"/>
    </row>
    <row r="441" spans="1:3">
      <c r="A441" s="76"/>
      <c r="B441" s="77"/>
      <c r="C441" s="810"/>
    </row>
    <row r="442" spans="1:3">
      <c r="A442" s="76"/>
      <c r="B442" s="77"/>
      <c r="C442" s="810"/>
    </row>
    <row r="443" spans="1:3">
      <c r="A443" s="76"/>
      <c r="B443" s="77"/>
      <c r="C443" s="810"/>
    </row>
    <row r="444" spans="1:3">
      <c r="A444" s="76"/>
      <c r="B444" s="77"/>
      <c r="C444" s="810"/>
    </row>
    <row r="445" spans="1:3">
      <c r="A445" s="76"/>
      <c r="B445" s="77"/>
      <c r="C445" s="810"/>
    </row>
    <row r="446" spans="1:3">
      <c r="A446" s="76"/>
      <c r="B446" s="77"/>
      <c r="C446" s="810"/>
    </row>
    <row r="447" spans="1:3">
      <c r="A447" s="76"/>
      <c r="B447" s="77"/>
      <c r="C447" s="810"/>
    </row>
    <row r="448" spans="1:3">
      <c r="A448" s="76"/>
      <c r="B448" s="77"/>
      <c r="C448" s="810"/>
    </row>
    <row r="449" spans="1:3">
      <c r="A449" s="76"/>
      <c r="B449" s="77"/>
      <c r="C449" s="810"/>
    </row>
    <row r="450" spans="1:3">
      <c r="A450" s="76"/>
      <c r="B450" s="77"/>
      <c r="C450" s="810"/>
    </row>
    <row r="451" spans="1:3">
      <c r="A451" s="76"/>
      <c r="B451" s="77"/>
      <c r="C451" s="810"/>
    </row>
    <row r="452" spans="1:3">
      <c r="A452" s="76"/>
      <c r="B452" s="77"/>
      <c r="C452" s="810"/>
    </row>
    <row r="453" spans="1:3">
      <c r="A453" s="76"/>
      <c r="B453" s="77"/>
      <c r="C453" s="810"/>
    </row>
    <row r="454" spans="1:3">
      <c r="A454" s="76"/>
      <c r="B454" s="77"/>
      <c r="C454" s="810"/>
    </row>
    <row r="455" spans="1:3">
      <c r="A455" s="76"/>
      <c r="B455" s="77"/>
      <c r="C455" s="810"/>
    </row>
    <row r="456" spans="1:3">
      <c r="A456" s="76"/>
      <c r="B456" s="77"/>
      <c r="C456" s="810"/>
    </row>
    <row r="457" spans="1:3">
      <c r="A457" s="76"/>
      <c r="B457" s="77"/>
      <c r="C457" s="810"/>
    </row>
    <row r="458" spans="1:3">
      <c r="A458" s="76"/>
      <c r="B458" s="77"/>
      <c r="C458" s="810"/>
    </row>
    <row r="459" spans="1:3">
      <c r="A459" s="76"/>
      <c r="B459" s="77"/>
      <c r="C459" s="810"/>
    </row>
    <row r="460" spans="1:3">
      <c r="A460" s="76"/>
      <c r="B460" s="77"/>
      <c r="C460" s="810"/>
    </row>
    <row r="461" spans="1:3">
      <c r="A461" s="76"/>
      <c r="B461" s="77"/>
      <c r="C461" s="810"/>
    </row>
    <row r="462" spans="1:3">
      <c r="A462" s="76"/>
      <c r="B462" s="77"/>
      <c r="C462" s="810"/>
    </row>
    <row r="463" spans="1:3">
      <c r="A463" s="76"/>
      <c r="B463" s="77"/>
      <c r="C463" s="810"/>
    </row>
    <row r="464" spans="1:3">
      <c r="A464" s="76"/>
      <c r="B464" s="77"/>
      <c r="C464" s="810"/>
    </row>
    <row r="465" spans="1:3">
      <c r="A465" s="76"/>
      <c r="B465" s="77"/>
      <c r="C465" s="810"/>
    </row>
    <row r="466" spans="1:3">
      <c r="A466" s="76"/>
      <c r="B466" s="77"/>
      <c r="C466" s="810"/>
    </row>
    <row r="467" spans="1:3">
      <c r="A467" s="76"/>
      <c r="B467" s="77"/>
      <c r="C467" s="810"/>
    </row>
    <row r="468" spans="1:3">
      <c r="A468" s="76"/>
      <c r="B468" s="77"/>
      <c r="C468" s="810"/>
    </row>
    <row r="469" spans="1:3">
      <c r="A469" s="76"/>
      <c r="B469" s="77"/>
      <c r="C469" s="810"/>
    </row>
    <row r="470" spans="1:3">
      <c r="A470" s="76"/>
      <c r="B470" s="77"/>
      <c r="C470" s="810"/>
    </row>
    <row r="471" spans="1:3">
      <c r="A471" s="76"/>
      <c r="B471" s="77"/>
      <c r="C471" s="810"/>
    </row>
    <row r="472" spans="1:3">
      <c r="A472" s="76"/>
      <c r="B472" s="77"/>
      <c r="C472" s="810"/>
    </row>
    <row r="473" spans="1:3">
      <c r="A473" s="76"/>
      <c r="B473" s="77"/>
      <c r="C473" s="810"/>
    </row>
    <row r="474" spans="1:3">
      <c r="A474" s="76"/>
      <c r="B474" s="77"/>
      <c r="C474" s="810"/>
    </row>
    <row r="475" spans="1:3">
      <c r="A475" s="76"/>
      <c r="B475" s="77"/>
      <c r="C475" s="810"/>
    </row>
    <row r="476" spans="1:3">
      <c r="A476" s="76"/>
      <c r="B476" s="77"/>
      <c r="C476" s="810"/>
    </row>
    <row r="477" spans="1:3">
      <c r="A477" s="76"/>
      <c r="B477" s="77"/>
      <c r="C477" s="810"/>
    </row>
    <row r="478" spans="1:3">
      <c r="A478" s="76"/>
      <c r="B478" s="77"/>
      <c r="C478" s="810"/>
    </row>
    <row r="479" spans="1:3">
      <c r="A479" s="76"/>
      <c r="B479" s="77"/>
      <c r="C479" s="810"/>
    </row>
    <row r="480" spans="1:3">
      <c r="A480" s="76"/>
      <c r="B480" s="77"/>
      <c r="C480" s="810"/>
    </row>
    <row r="481" spans="1:3">
      <c r="A481" s="76"/>
      <c r="B481" s="77"/>
      <c r="C481" s="810"/>
    </row>
    <row r="482" spans="1:3">
      <c r="A482" s="76"/>
      <c r="B482" s="77"/>
      <c r="C482" s="810"/>
    </row>
    <row r="483" spans="1:3">
      <c r="A483" s="76"/>
      <c r="B483" s="77"/>
      <c r="C483" s="810"/>
    </row>
    <row r="484" spans="1:3">
      <c r="A484" s="76"/>
      <c r="B484" s="77"/>
      <c r="C484" s="810"/>
    </row>
    <row r="485" spans="1:3">
      <c r="A485" s="76"/>
      <c r="B485" s="77"/>
      <c r="C485" s="810"/>
    </row>
    <row r="486" spans="1:3">
      <c r="A486" s="76"/>
      <c r="B486" s="77"/>
      <c r="C486" s="810"/>
    </row>
    <row r="487" spans="1:3">
      <c r="A487" s="76"/>
      <c r="B487" s="77"/>
      <c r="C487" s="810"/>
    </row>
    <row r="488" spans="1:3">
      <c r="A488" s="76"/>
      <c r="B488" s="77"/>
      <c r="C488" s="810"/>
    </row>
    <row r="489" spans="1:3">
      <c r="A489" s="76"/>
      <c r="B489" s="77"/>
      <c r="C489" s="810"/>
    </row>
    <row r="490" spans="1:3">
      <c r="A490" s="76"/>
      <c r="B490" s="77"/>
      <c r="C490" s="810"/>
    </row>
    <row r="491" spans="1:3">
      <c r="A491" s="76"/>
      <c r="B491" s="77"/>
      <c r="C491" s="810"/>
    </row>
    <row r="492" spans="1:3">
      <c r="A492" s="76"/>
      <c r="B492" s="77"/>
      <c r="C492" s="810"/>
    </row>
    <row r="493" spans="1:3">
      <c r="A493" s="76"/>
      <c r="B493" s="77"/>
      <c r="C493" s="810"/>
    </row>
    <row r="494" spans="1:3">
      <c r="A494" s="76"/>
      <c r="B494" s="77"/>
      <c r="C494" s="810"/>
    </row>
    <row r="495" spans="1:3">
      <c r="A495" s="76"/>
      <c r="B495" s="77"/>
      <c r="C495" s="810"/>
    </row>
    <row r="496" spans="1:3">
      <c r="A496" s="76"/>
      <c r="B496" s="77"/>
      <c r="C496" s="810"/>
    </row>
    <row r="497" spans="1:3">
      <c r="A497" s="76"/>
      <c r="B497" s="77"/>
      <c r="C497" s="810"/>
    </row>
    <row r="498" spans="1:3">
      <c r="A498" s="76"/>
      <c r="B498" s="77"/>
      <c r="C498" s="810"/>
    </row>
    <row r="499" spans="1:3">
      <c r="A499" s="76"/>
      <c r="B499" s="77"/>
      <c r="C499" s="810"/>
    </row>
    <row r="500" spans="1:3">
      <c r="A500" s="76"/>
      <c r="B500" s="77"/>
      <c r="C500" s="810"/>
    </row>
    <row r="501" spans="1:3">
      <c r="A501" s="76"/>
      <c r="B501" s="77"/>
      <c r="C501" s="810"/>
    </row>
    <row r="502" spans="1:3">
      <c r="A502" s="76"/>
      <c r="B502" s="77"/>
      <c r="C502" s="810"/>
    </row>
    <row r="503" spans="1:3">
      <c r="A503" s="76"/>
      <c r="B503" s="77"/>
      <c r="C503" s="810"/>
    </row>
    <row r="504" spans="1:3">
      <c r="A504" s="76"/>
      <c r="B504" s="77"/>
      <c r="C504" s="810"/>
    </row>
    <row r="505" spans="1:3">
      <c r="A505" s="76"/>
      <c r="B505" s="77"/>
      <c r="C505" s="810"/>
    </row>
    <row r="506" spans="1:3">
      <c r="A506" s="76"/>
      <c r="B506" s="77"/>
      <c r="C506" s="810"/>
    </row>
    <row r="507" spans="1:3">
      <c r="A507" s="76"/>
      <c r="B507" s="77"/>
      <c r="C507" s="810"/>
    </row>
    <row r="508" spans="1:3">
      <c r="A508" s="76"/>
      <c r="B508" s="77"/>
      <c r="C508" s="810"/>
    </row>
    <row r="509" spans="1:3">
      <c r="A509" s="76"/>
      <c r="B509" s="77"/>
      <c r="C509" s="810"/>
    </row>
    <row r="510" spans="1:3">
      <c r="A510" s="76"/>
      <c r="B510" s="77"/>
      <c r="C510" s="810"/>
    </row>
    <row r="511" spans="1:3">
      <c r="A511" s="76"/>
      <c r="B511" s="77"/>
      <c r="C511" s="810"/>
    </row>
    <row r="512" spans="1:3">
      <c r="A512" s="76"/>
      <c r="B512" s="77"/>
      <c r="C512" s="810"/>
    </row>
    <row r="513" spans="1:3">
      <c r="A513" s="76"/>
      <c r="B513" s="77"/>
      <c r="C513" s="810"/>
    </row>
    <row r="514" spans="1:3">
      <c r="A514" s="76"/>
      <c r="B514" s="77"/>
      <c r="C514" s="810"/>
    </row>
    <row r="515" spans="1:3">
      <c r="A515" s="76"/>
      <c r="B515" s="77"/>
      <c r="C515" s="810"/>
    </row>
    <row r="516" spans="1:3">
      <c r="A516" s="76"/>
      <c r="B516" s="77"/>
      <c r="C516" s="810"/>
    </row>
    <row r="517" spans="1:3">
      <c r="A517" s="76"/>
      <c r="B517" s="77"/>
      <c r="C517" s="810"/>
    </row>
    <row r="518" spans="1:3">
      <c r="A518" s="76"/>
      <c r="B518" s="77"/>
      <c r="C518" s="810"/>
    </row>
    <row r="519" spans="1:3">
      <c r="A519" s="76"/>
      <c r="B519" s="77"/>
      <c r="C519" s="810"/>
    </row>
    <row r="520" spans="1:3">
      <c r="A520" s="76"/>
      <c r="B520" s="77"/>
      <c r="C520" s="810"/>
    </row>
    <row r="521" spans="1:3">
      <c r="A521" s="76"/>
      <c r="B521" s="77"/>
      <c r="C521" s="810"/>
    </row>
    <row r="522" spans="1:3">
      <c r="A522" s="76"/>
      <c r="B522" s="77"/>
      <c r="C522" s="810"/>
    </row>
    <row r="523" spans="1:3">
      <c r="A523" s="76"/>
      <c r="B523" s="77"/>
      <c r="C523" s="810"/>
    </row>
    <row r="524" spans="1:3">
      <c r="A524" s="76"/>
      <c r="B524" s="77"/>
      <c r="C524" s="810"/>
    </row>
    <row r="525" spans="1:3">
      <c r="A525" s="76"/>
      <c r="B525" s="77"/>
      <c r="C525" s="810"/>
    </row>
    <row r="526" spans="1:3">
      <c r="A526" s="76"/>
      <c r="B526" s="77"/>
      <c r="C526" s="810"/>
    </row>
    <row r="527" spans="1:3">
      <c r="A527" s="76"/>
      <c r="B527" s="77"/>
      <c r="C527" s="810"/>
    </row>
    <row r="528" spans="1:3">
      <c r="A528" s="76"/>
      <c r="B528" s="77"/>
      <c r="C528" s="810"/>
    </row>
    <row r="529" spans="1:3">
      <c r="A529" s="76"/>
      <c r="B529" s="77"/>
      <c r="C529" s="810"/>
    </row>
    <row r="530" spans="1:3">
      <c r="A530" s="76"/>
      <c r="B530" s="77"/>
      <c r="C530" s="810"/>
    </row>
    <row r="531" spans="1:3">
      <c r="A531" s="76"/>
      <c r="B531" s="77"/>
      <c r="C531" s="810"/>
    </row>
    <row r="532" spans="1:3">
      <c r="A532" s="76"/>
      <c r="B532" s="77"/>
      <c r="C532" s="810"/>
    </row>
    <row r="533" spans="1:3">
      <c r="A533" s="76"/>
      <c r="B533" s="77"/>
      <c r="C533" s="810"/>
    </row>
    <row r="534" spans="1:3">
      <c r="A534" s="76"/>
      <c r="B534" s="77"/>
      <c r="C534" s="810"/>
    </row>
    <row r="535" spans="1:3">
      <c r="A535" s="76"/>
      <c r="B535" s="77"/>
      <c r="C535" s="810"/>
    </row>
    <row r="536" spans="1:3">
      <c r="A536" s="76"/>
      <c r="B536" s="77"/>
      <c r="C536" s="810"/>
    </row>
    <row r="537" spans="1:3">
      <c r="A537" s="76"/>
      <c r="B537" s="77"/>
      <c r="C537" s="810"/>
    </row>
    <row r="538" spans="1:3">
      <c r="A538" s="76"/>
      <c r="B538" s="77"/>
      <c r="C538" s="810"/>
    </row>
    <row r="539" spans="1:3">
      <c r="A539" s="76"/>
      <c r="B539" s="77"/>
      <c r="C539" s="810"/>
    </row>
    <row r="540" spans="1:3">
      <c r="A540" s="76"/>
      <c r="B540" s="77"/>
      <c r="C540" s="810"/>
    </row>
    <row r="541" spans="1:3">
      <c r="A541" s="76"/>
      <c r="B541" s="77"/>
      <c r="C541" s="810"/>
    </row>
    <row r="542" spans="1:3">
      <c r="A542" s="76"/>
      <c r="B542" s="77"/>
      <c r="C542" s="810"/>
    </row>
    <row r="543" spans="1:3">
      <c r="A543" s="76"/>
      <c r="B543" s="77"/>
      <c r="C543" s="810"/>
    </row>
    <row r="544" spans="1:3">
      <c r="A544" s="76"/>
      <c r="B544" s="77"/>
      <c r="C544" s="810"/>
    </row>
    <row r="545" spans="1:3">
      <c r="A545" s="76"/>
      <c r="B545" s="77"/>
      <c r="C545" s="810"/>
    </row>
    <row r="546" spans="1:3">
      <c r="A546" s="76"/>
      <c r="B546" s="77"/>
      <c r="C546" s="810"/>
    </row>
    <row r="547" spans="1:3">
      <c r="A547" s="76"/>
      <c r="B547" s="77"/>
      <c r="C547" s="810"/>
    </row>
    <row r="548" spans="1:3">
      <c r="A548" s="76"/>
      <c r="B548" s="77"/>
      <c r="C548" s="810"/>
    </row>
    <row r="549" spans="1:3">
      <c r="A549" s="76"/>
      <c r="B549" s="77"/>
      <c r="C549" s="810"/>
    </row>
    <row r="550" spans="1:3">
      <c r="A550" s="76"/>
      <c r="B550" s="77"/>
      <c r="C550" s="810"/>
    </row>
    <row r="551" spans="1:3">
      <c r="A551" s="76"/>
      <c r="B551" s="77"/>
      <c r="C551" s="810"/>
    </row>
    <row r="552" spans="1:3">
      <c r="A552" s="76"/>
      <c r="B552" s="77"/>
      <c r="C552" s="810"/>
    </row>
    <row r="553" spans="1:3">
      <c r="A553" s="76"/>
      <c r="B553" s="77"/>
      <c r="C553" s="810"/>
    </row>
    <row r="554" spans="1:3">
      <c r="A554" s="76"/>
      <c r="B554" s="77"/>
      <c r="C554" s="810"/>
    </row>
    <row r="555" spans="1:3">
      <c r="A555" s="76"/>
      <c r="B555" s="77"/>
      <c r="C555" s="810"/>
    </row>
    <row r="556" spans="1:3">
      <c r="A556" s="76"/>
      <c r="B556" s="77"/>
      <c r="C556" s="810"/>
    </row>
    <row r="557" spans="1:3">
      <c r="A557" s="76"/>
      <c r="B557" s="77"/>
      <c r="C557" s="810"/>
    </row>
    <row r="558" spans="1:3">
      <c r="A558" s="76"/>
      <c r="B558" s="77"/>
      <c r="C558" s="810"/>
    </row>
    <row r="559" spans="1:3">
      <c r="A559" s="76"/>
      <c r="B559" s="77"/>
      <c r="C559" s="810"/>
    </row>
    <row r="560" spans="1:3">
      <c r="A560" s="76"/>
      <c r="B560" s="77"/>
      <c r="C560" s="810"/>
    </row>
    <row r="561" spans="1:3">
      <c r="A561" s="76"/>
      <c r="B561" s="77"/>
      <c r="C561" s="810"/>
    </row>
    <row r="562" spans="1:3">
      <c r="A562" s="76"/>
      <c r="B562" s="77"/>
      <c r="C562" s="810"/>
    </row>
    <row r="563" spans="1:3">
      <c r="A563" s="76"/>
      <c r="B563" s="77"/>
      <c r="C563" s="810"/>
    </row>
    <row r="564" spans="1:3">
      <c r="A564" s="76"/>
      <c r="B564" s="77"/>
      <c r="C564" s="810"/>
    </row>
    <row r="565" spans="1:3">
      <c r="A565" s="76"/>
      <c r="B565" s="77"/>
      <c r="C565" s="810"/>
    </row>
    <row r="566" spans="1:3">
      <c r="A566" s="76"/>
      <c r="B566" s="77"/>
      <c r="C566" s="810"/>
    </row>
    <row r="567" spans="1:3">
      <c r="A567" s="76"/>
      <c r="B567" s="77"/>
      <c r="C567" s="810"/>
    </row>
    <row r="568" spans="1:3">
      <c r="A568" s="76"/>
      <c r="B568" s="77"/>
      <c r="C568" s="810"/>
    </row>
    <row r="569" spans="1:3">
      <c r="A569" s="76"/>
      <c r="B569" s="77"/>
      <c r="C569" s="810"/>
    </row>
    <row r="570" spans="1:3">
      <c r="A570" s="76"/>
      <c r="B570" s="77"/>
      <c r="C570" s="810"/>
    </row>
    <row r="571" spans="1:3">
      <c r="A571" s="76"/>
      <c r="B571" s="77"/>
      <c r="C571" s="810"/>
    </row>
    <row r="572" spans="1:3">
      <c r="A572" s="76"/>
      <c r="B572" s="77"/>
      <c r="C572" s="810"/>
    </row>
    <row r="573" spans="1:3">
      <c r="A573" s="76"/>
      <c r="B573" s="77"/>
      <c r="C573" s="810"/>
    </row>
    <row r="574" spans="1:3">
      <c r="A574" s="76"/>
      <c r="B574" s="77"/>
      <c r="C574" s="810"/>
    </row>
    <row r="575" spans="1:3">
      <c r="A575" s="76"/>
      <c r="B575" s="77"/>
      <c r="C575" s="810"/>
    </row>
    <row r="576" spans="1:3">
      <c r="A576" s="76"/>
      <c r="B576" s="77"/>
      <c r="C576" s="810"/>
    </row>
    <row r="577" spans="1:3">
      <c r="A577" s="76"/>
      <c r="B577" s="77"/>
      <c r="C577" s="810"/>
    </row>
    <row r="578" spans="1:3">
      <c r="A578" s="76"/>
      <c r="B578" s="77"/>
      <c r="C578" s="810"/>
    </row>
    <row r="579" spans="1:3">
      <c r="A579" s="76"/>
      <c r="B579" s="77"/>
      <c r="C579" s="810"/>
    </row>
    <row r="580" spans="1:3">
      <c r="A580" s="76"/>
      <c r="B580" s="77"/>
      <c r="C580" s="810"/>
    </row>
    <row r="581" spans="1:3">
      <c r="A581" s="76"/>
      <c r="B581" s="77"/>
      <c r="C581" s="810"/>
    </row>
    <row r="582" spans="1:3">
      <c r="A582" s="76"/>
      <c r="B582" s="77"/>
      <c r="C582" s="810"/>
    </row>
    <row r="583" spans="1:3">
      <c r="A583" s="76"/>
      <c r="B583" s="77"/>
      <c r="C583" s="810"/>
    </row>
    <row r="584" spans="1:3">
      <c r="A584" s="76"/>
      <c r="B584" s="77"/>
      <c r="C584" s="810"/>
    </row>
    <row r="585" spans="1:3">
      <c r="A585" s="76"/>
      <c r="B585" s="77"/>
      <c r="C585" s="810"/>
    </row>
    <row r="586" spans="1:3">
      <c r="A586" s="76"/>
      <c r="B586" s="77"/>
      <c r="C586" s="810"/>
    </row>
    <row r="587" spans="1:3">
      <c r="A587" s="76"/>
      <c r="B587" s="77"/>
      <c r="C587" s="810"/>
    </row>
    <row r="588" spans="1:3">
      <c r="A588" s="76"/>
      <c r="B588" s="77"/>
      <c r="C588" s="810"/>
    </row>
    <row r="589" spans="1:3">
      <c r="A589" s="76"/>
      <c r="B589" s="77"/>
      <c r="C589" s="810"/>
    </row>
    <row r="590" spans="1:3">
      <c r="A590" s="76"/>
      <c r="B590" s="77"/>
      <c r="C590" s="810"/>
    </row>
    <row r="591" spans="1:3">
      <c r="A591" s="76"/>
      <c r="B591" s="77"/>
      <c r="C591" s="810"/>
    </row>
    <row r="592" spans="1:3">
      <c r="A592" s="76"/>
      <c r="B592" s="77"/>
      <c r="C592" s="810"/>
    </row>
    <row r="593" spans="1:3">
      <c r="A593" s="76"/>
      <c r="B593" s="77"/>
      <c r="C593" s="810"/>
    </row>
    <row r="594" spans="1:3">
      <c r="A594" s="76"/>
      <c r="B594" s="77"/>
      <c r="C594" s="810"/>
    </row>
    <row r="595" spans="1:3">
      <c r="A595" s="76"/>
      <c r="B595" s="77"/>
      <c r="C595" s="810"/>
    </row>
    <row r="596" spans="1:3">
      <c r="A596" s="76"/>
      <c r="B596" s="77"/>
      <c r="C596" s="810"/>
    </row>
    <row r="597" spans="1:3">
      <c r="A597" s="76"/>
      <c r="B597" s="77"/>
      <c r="C597" s="810"/>
    </row>
    <row r="598" spans="1:3">
      <c r="A598" s="76"/>
      <c r="B598" s="77"/>
      <c r="C598" s="810"/>
    </row>
    <row r="599" spans="1:3">
      <c r="A599" s="76"/>
      <c r="B599" s="77"/>
      <c r="C599" s="810"/>
    </row>
    <row r="600" spans="1:3">
      <c r="A600" s="76"/>
      <c r="B600" s="77"/>
      <c r="C600" s="810"/>
    </row>
    <row r="601" spans="1:3">
      <c r="A601" s="76"/>
      <c r="B601" s="77"/>
      <c r="C601" s="810"/>
    </row>
    <row r="602" spans="1:3">
      <c r="A602" s="76"/>
      <c r="B602" s="77"/>
      <c r="C602" s="810"/>
    </row>
    <row r="603" spans="1:3">
      <c r="A603" s="76"/>
      <c r="B603" s="77"/>
      <c r="C603" s="810"/>
    </row>
    <row r="604" spans="1:3">
      <c r="A604" s="76"/>
      <c r="B604" s="77"/>
      <c r="C604" s="810"/>
    </row>
    <row r="605" spans="1:3">
      <c r="A605" s="76"/>
      <c r="B605" s="77"/>
      <c r="C605" s="810"/>
    </row>
    <row r="606" spans="1:3">
      <c r="A606" s="76"/>
      <c r="B606" s="77"/>
      <c r="C606" s="810"/>
    </row>
    <row r="607" spans="1:3">
      <c r="A607" s="76"/>
      <c r="B607" s="77"/>
      <c r="C607" s="810"/>
    </row>
    <row r="608" spans="1:3">
      <c r="A608" s="76"/>
      <c r="B608" s="77"/>
      <c r="C608" s="810"/>
    </row>
    <row r="609" spans="1:3">
      <c r="A609" s="76"/>
      <c r="B609" s="77"/>
      <c r="C609" s="810"/>
    </row>
    <row r="610" spans="1:3">
      <c r="A610" s="76"/>
      <c r="B610" s="77"/>
      <c r="C610" s="810"/>
    </row>
    <row r="611" spans="1:3">
      <c r="A611" s="76"/>
      <c r="B611" s="77"/>
      <c r="C611" s="810"/>
    </row>
    <row r="612" spans="1:3">
      <c r="A612" s="76"/>
      <c r="B612" s="77"/>
      <c r="C612" s="810"/>
    </row>
    <row r="613" spans="1:3">
      <c r="A613" s="76"/>
      <c r="B613" s="77"/>
      <c r="C613" s="810"/>
    </row>
    <row r="614" spans="1:3">
      <c r="A614" s="76"/>
      <c r="B614" s="77"/>
      <c r="C614" s="810"/>
    </row>
    <row r="615" spans="1:3">
      <c r="A615" s="76"/>
      <c r="B615" s="77"/>
      <c r="C615" s="810"/>
    </row>
    <row r="616" spans="1:3">
      <c r="A616" s="76"/>
      <c r="B616" s="77"/>
      <c r="C616" s="810"/>
    </row>
    <row r="617" spans="1:3">
      <c r="A617" s="76"/>
      <c r="B617" s="77"/>
      <c r="C617" s="810"/>
    </row>
    <row r="618" spans="1:3">
      <c r="A618" s="76"/>
      <c r="B618" s="77"/>
      <c r="C618" s="810"/>
    </row>
    <row r="619" spans="1:3">
      <c r="A619" s="76"/>
      <c r="B619" s="77"/>
      <c r="C619" s="810"/>
    </row>
    <row r="620" spans="1:3">
      <c r="A620" s="76"/>
      <c r="B620" s="77"/>
      <c r="C620" s="810"/>
    </row>
    <row r="621" spans="1:3">
      <c r="A621" s="76"/>
      <c r="B621" s="77"/>
      <c r="C621" s="810"/>
    </row>
    <row r="622" spans="1:3">
      <c r="A622" s="76"/>
      <c r="B622" s="77"/>
      <c r="C622" s="810"/>
    </row>
    <row r="623" spans="1:3">
      <c r="A623" s="76"/>
      <c r="B623" s="77"/>
      <c r="C623" s="810"/>
    </row>
    <row r="624" spans="1:3">
      <c r="A624" s="76"/>
      <c r="B624" s="77"/>
      <c r="C624" s="810"/>
    </row>
    <row r="625" spans="1:3">
      <c r="A625" s="76"/>
      <c r="B625" s="77"/>
      <c r="C625" s="810"/>
    </row>
    <row r="626" spans="1:3">
      <c r="A626" s="76"/>
      <c r="B626" s="77"/>
      <c r="C626" s="810"/>
    </row>
    <row r="627" spans="1:3">
      <c r="A627" s="76"/>
      <c r="B627" s="77"/>
      <c r="C627" s="810"/>
    </row>
    <row r="628" spans="1:3">
      <c r="A628" s="76"/>
      <c r="B628" s="77"/>
      <c r="C628" s="810"/>
    </row>
    <row r="629" spans="1:3">
      <c r="A629" s="76"/>
      <c r="B629" s="77"/>
      <c r="C629" s="810"/>
    </row>
    <row r="630" spans="1:3">
      <c r="A630" s="76"/>
      <c r="B630" s="77"/>
      <c r="C630" s="810"/>
    </row>
    <row r="631" spans="1:3">
      <c r="A631" s="76"/>
      <c r="B631" s="77"/>
      <c r="C631" s="810"/>
    </row>
    <row r="632" spans="1:3">
      <c r="A632" s="76"/>
      <c r="B632" s="77"/>
      <c r="C632" s="810"/>
    </row>
    <row r="633" spans="1:3">
      <c r="A633" s="76"/>
      <c r="B633" s="77"/>
      <c r="C633" s="810"/>
    </row>
    <row r="634" spans="1:3">
      <c r="A634" s="76"/>
      <c r="B634" s="77"/>
      <c r="C634" s="810"/>
    </row>
    <row r="635" spans="1:3">
      <c r="A635" s="76"/>
      <c r="B635" s="77"/>
      <c r="C635" s="810"/>
    </row>
    <row r="636" spans="1:3">
      <c r="A636" s="76"/>
      <c r="B636" s="77"/>
      <c r="C636" s="810"/>
    </row>
    <row r="637" spans="1:3">
      <c r="A637" s="76"/>
      <c r="B637" s="77"/>
      <c r="C637" s="810"/>
    </row>
    <row r="638" spans="1:3">
      <c r="A638" s="76"/>
      <c r="B638" s="77"/>
      <c r="C638" s="810"/>
    </row>
    <row r="639" spans="1:3">
      <c r="A639" s="76"/>
      <c r="B639" s="77"/>
      <c r="C639" s="810"/>
    </row>
    <row r="640" spans="1:3">
      <c r="A640" s="76"/>
      <c r="B640" s="77"/>
      <c r="C640" s="810"/>
    </row>
    <row r="641" spans="1:3">
      <c r="A641" s="76"/>
      <c r="B641" s="77"/>
      <c r="C641" s="810"/>
    </row>
    <row r="642" spans="1:3">
      <c r="A642" s="76"/>
      <c r="B642" s="77"/>
      <c r="C642" s="810"/>
    </row>
    <row r="643" spans="1:3">
      <c r="A643" s="76"/>
      <c r="B643" s="77"/>
      <c r="C643" s="810"/>
    </row>
    <row r="644" spans="1:3">
      <c r="A644" s="76"/>
      <c r="B644" s="77"/>
      <c r="C644" s="810"/>
    </row>
    <row r="645" spans="1:3">
      <c r="A645" s="76"/>
      <c r="B645" s="77"/>
      <c r="C645" s="810"/>
    </row>
    <row r="646" spans="1:3">
      <c r="A646" s="76"/>
      <c r="B646" s="77"/>
      <c r="C646" s="810"/>
    </row>
    <row r="647" spans="1:3">
      <c r="A647" s="76"/>
      <c r="B647" s="77"/>
      <c r="C647" s="810"/>
    </row>
    <row r="648" spans="1:3">
      <c r="A648" s="76"/>
      <c r="B648" s="77"/>
      <c r="C648" s="810"/>
    </row>
    <row r="649" spans="1:3">
      <c r="A649" s="76"/>
      <c r="B649" s="77"/>
      <c r="C649" s="810"/>
    </row>
    <row r="650" spans="1:3">
      <c r="A650" s="76"/>
      <c r="B650" s="77"/>
      <c r="C650" s="810"/>
    </row>
    <row r="651" spans="1:3">
      <c r="A651" s="76"/>
      <c r="B651" s="77"/>
      <c r="C651" s="810"/>
    </row>
    <row r="652" spans="1:3">
      <c r="A652" s="76"/>
      <c r="B652" s="77"/>
      <c r="C652" s="810"/>
    </row>
    <row r="653" spans="1:3">
      <c r="A653" s="76"/>
      <c r="B653" s="77"/>
      <c r="C653" s="810"/>
    </row>
    <row r="654" spans="1:3">
      <c r="A654" s="76"/>
      <c r="B654" s="77"/>
      <c r="C654" s="810"/>
    </row>
    <row r="655" spans="1:3">
      <c r="A655" s="76"/>
      <c r="B655" s="77"/>
      <c r="C655" s="810"/>
    </row>
    <row r="656" spans="1:3">
      <c r="A656" s="76"/>
      <c r="B656" s="77"/>
      <c r="C656" s="810"/>
    </row>
    <row r="657" spans="1:3">
      <c r="A657" s="76"/>
      <c r="B657" s="77"/>
      <c r="C657" s="810"/>
    </row>
    <row r="658" spans="1:3">
      <c r="A658" s="76"/>
      <c r="B658" s="77"/>
      <c r="C658" s="810"/>
    </row>
    <row r="659" spans="1:3">
      <c r="A659" s="76"/>
      <c r="B659" s="77"/>
      <c r="C659" s="810"/>
    </row>
    <row r="660" spans="1:3">
      <c r="A660" s="76"/>
      <c r="B660" s="77"/>
      <c r="C660" s="810"/>
    </row>
    <row r="661" spans="1:3">
      <c r="A661" s="76"/>
      <c r="B661" s="77"/>
      <c r="C661" s="810"/>
    </row>
    <row r="662" spans="1:3">
      <c r="A662" s="76"/>
      <c r="B662" s="77"/>
      <c r="C662" s="810"/>
    </row>
    <row r="663" spans="1:3">
      <c r="A663" s="76"/>
      <c r="B663" s="77"/>
      <c r="C663" s="810"/>
    </row>
    <row r="664" spans="1:3">
      <c r="A664" s="76"/>
      <c r="B664" s="77"/>
      <c r="C664" s="810"/>
    </row>
    <row r="665" spans="1:3">
      <c r="A665" s="76"/>
      <c r="B665" s="77"/>
      <c r="C665" s="810"/>
    </row>
    <row r="666" spans="1:3">
      <c r="A666" s="76"/>
      <c r="B666" s="77"/>
      <c r="C666" s="810"/>
    </row>
    <row r="667" spans="1:3">
      <c r="A667" s="76"/>
      <c r="B667" s="77"/>
      <c r="C667" s="810"/>
    </row>
    <row r="668" spans="1:3">
      <c r="A668" s="76"/>
      <c r="B668" s="77"/>
      <c r="C668" s="810"/>
    </row>
    <row r="669" spans="1:3">
      <c r="A669" s="76"/>
      <c r="B669" s="77"/>
      <c r="C669" s="810"/>
    </row>
    <row r="670" spans="1:3">
      <c r="A670" s="76"/>
      <c r="B670" s="77"/>
      <c r="C670" s="810"/>
    </row>
    <row r="671" spans="1:3">
      <c r="A671" s="76"/>
      <c r="B671" s="77"/>
      <c r="C671" s="810"/>
    </row>
    <row r="672" spans="1:3">
      <c r="A672" s="76"/>
      <c r="B672" s="77"/>
      <c r="C672" s="810"/>
    </row>
    <row r="673" spans="1:3">
      <c r="A673" s="76"/>
      <c r="B673" s="77"/>
      <c r="C673" s="810"/>
    </row>
    <row r="674" spans="1:3">
      <c r="A674" s="76"/>
      <c r="B674" s="77"/>
      <c r="C674" s="810"/>
    </row>
    <row r="675" spans="1:3">
      <c r="A675" s="76"/>
      <c r="B675" s="77"/>
      <c r="C675" s="810"/>
    </row>
    <row r="676" spans="1:3">
      <c r="A676" s="76"/>
      <c r="B676" s="77"/>
      <c r="C676" s="810"/>
    </row>
    <row r="677" spans="1:3">
      <c r="A677" s="76"/>
      <c r="B677" s="77"/>
      <c r="C677" s="810"/>
    </row>
    <row r="678" spans="1:3">
      <c r="A678" s="76"/>
      <c r="B678" s="77"/>
      <c r="C678" s="810"/>
    </row>
    <row r="679" spans="1:3">
      <c r="A679" s="76"/>
      <c r="B679" s="77"/>
      <c r="C679" s="810"/>
    </row>
    <row r="680" spans="1:3">
      <c r="A680" s="76"/>
      <c r="B680" s="77"/>
      <c r="C680" s="810"/>
    </row>
    <row r="681" spans="1:3">
      <c r="A681" s="76"/>
      <c r="B681" s="77"/>
      <c r="C681" s="810"/>
    </row>
    <row r="682" spans="1:3">
      <c r="A682" s="76"/>
      <c r="B682" s="77"/>
      <c r="C682" s="810"/>
    </row>
    <row r="683" spans="1:3">
      <c r="A683" s="76"/>
      <c r="B683" s="77"/>
      <c r="C683" s="810"/>
    </row>
    <row r="684" spans="1:3">
      <c r="A684" s="76"/>
      <c r="B684" s="77"/>
      <c r="C684" s="810"/>
    </row>
    <row r="685" spans="1:3">
      <c r="A685" s="76"/>
      <c r="B685" s="77"/>
      <c r="C685" s="810"/>
    </row>
    <row r="686" spans="1:3">
      <c r="A686" s="76"/>
      <c r="B686" s="77"/>
      <c r="C686" s="810"/>
    </row>
    <row r="687" spans="1:3">
      <c r="A687" s="76"/>
      <c r="B687" s="77"/>
      <c r="C687" s="810"/>
    </row>
    <row r="688" spans="1:3">
      <c r="A688" s="76"/>
      <c r="B688" s="77"/>
      <c r="C688" s="810"/>
    </row>
    <row r="689" spans="1:3">
      <c r="A689" s="76"/>
      <c r="B689" s="77"/>
      <c r="C689" s="810"/>
    </row>
    <row r="690" spans="1:3">
      <c r="A690" s="76"/>
      <c r="B690" s="77"/>
      <c r="C690" s="810"/>
    </row>
    <row r="691" spans="1:3">
      <c r="A691" s="76"/>
      <c r="B691" s="77"/>
      <c r="C691" s="810"/>
    </row>
    <row r="692" spans="1:3">
      <c r="A692" s="76"/>
      <c r="B692" s="77"/>
      <c r="C692" s="810"/>
    </row>
    <row r="693" spans="1:3">
      <c r="A693" s="76"/>
      <c r="B693" s="77"/>
      <c r="C693" s="810"/>
    </row>
    <row r="694" spans="1:3">
      <c r="A694" s="76"/>
      <c r="B694" s="77"/>
      <c r="C694" s="810"/>
    </row>
    <row r="695" spans="1:3">
      <c r="A695" s="76"/>
      <c r="B695" s="77"/>
      <c r="C695" s="810"/>
    </row>
    <row r="696" spans="1:3">
      <c r="A696" s="76"/>
      <c r="B696" s="77"/>
      <c r="C696" s="810"/>
    </row>
    <row r="697" spans="1:3">
      <c r="A697" s="76"/>
      <c r="B697" s="77"/>
      <c r="C697" s="810"/>
    </row>
    <row r="698" spans="1:3">
      <c r="A698" s="76"/>
      <c r="B698" s="77"/>
      <c r="C698" s="810"/>
    </row>
    <row r="699" spans="1:3">
      <c r="A699" s="76"/>
      <c r="B699" s="77"/>
      <c r="C699" s="810"/>
    </row>
    <row r="700" spans="1:3">
      <c r="A700" s="76"/>
      <c r="B700" s="77"/>
      <c r="C700" s="810"/>
    </row>
    <row r="701" spans="1:3">
      <c r="A701" s="76"/>
      <c r="B701" s="77"/>
      <c r="C701" s="810"/>
    </row>
    <row r="702" spans="1:3">
      <c r="A702" s="76"/>
      <c r="B702" s="77"/>
      <c r="C702" s="810"/>
    </row>
    <row r="703" spans="1:3">
      <c r="A703" s="76"/>
      <c r="B703" s="77"/>
      <c r="C703" s="810"/>
    </row>
    <row r="704" spans="1:3">
      <c r="A704" s="76"/>
      <c r="B704" s="77"/>
      <c r="C704" s="810"/>
    </row>
    <row r="705" spans="1:3">
      <c r="A705" s="76"/>
      <c r="B705" s="77"/>
      <c r="C705" s="810"/>
    </row>
    <row r="706" spans="1:3">
      <c r="A706" s="76"/>
      <c r="B706" s="77"/>
      <c r="C706" s="810"/>
    </row>
    <row r="707" spans="1:3">
      <c r="A707" s="76"/>
      <c r="B707" s="77"/>
      <c r="C707" s="810"/>
    </row>
    <row r="708" spans="1:3">
      <c r="A708" s="76"/>
      <c r="B708" s="77"/>
      <c r="C708" s="810"/>
    </row>
    <row r="709" spans="1:3">
      <c r="A709" s="76"/>
      <c r="B709" s="77"/>
      <c r="C709" s="810"/>
    </row>
    <row r="710" spans="1:3">
      <c r="A710" s="76"/>
      <c r="B710" s="77"/>
      <c r="C710" s="810"/>
    </row>
    <row r="711" spans="1:3">
      <c r="A711" s="76"/>
      <c r="B711" s="77"/>
      <c r="C711" s="810"/>
    </row>
    <row r="712" spans="1:3">
      <c r="A712" s="76"/>
      <c r="B712" s="77"/>
      <c r="C712" s="810"/>
    </row>
    <row r="713" spans="1:3">
      <c r="A713" s="76"/>
      <c r="B713" s="77"/>
      <c r="C713" s="810"/>
    </row>
    <row r="714" spans="1:3">
      <c r="A714" s="76"/>
      <c r="B714" s="77"/>
      <c r="C714" s="810"/>
    </row>
    <row r="715" spans="1:3">
      <c r="A715" s="76"/>
      <c r="B715" s="77"/>
      <c r="C715" s="810"/>
    </row>
    <row r="716" spans="1:3">
      <c r="A716" s="76"/>
      <c r="B716" s="77"/>
      <c r="C716" s="810"/>
    </row>
    <row r="717" spans="1:3">
      <c r="A717" s="76"/>
      <c r="B717" s="77"/>
      <c r="C717" s="810"/>
    </row>
    <row r="718" spans="1:3">
      <c r="A718" s="76"/>
      <c r="B718" s="77"/>
      <c r="C718" s="810"/>
    </row>
    <row r="719" spans="1:3">
      <c r="A719" s="76"/>
      <c r="B719" s="77"/>
      <c r="C719" s="810"/>
    </row>
    <row r="720" spans="1:3">
      <c r="A720" s="76"/>
      <c r="B720" s="77"/>
      <c r="C720" s="810"/>
    </row>
    <row r="721" spans="1:3">
      <c r="A721" s="76"/>
      <c r="B721" s="77"/>
      <c r="C721" s="810"/>
    </row>
    <row r="722" spans="1:3">
      <c r="A722" s="76"/>
      <c r="B722" s="77"/>
      <c r="C722" s="810"/>
    </row>
    <row r="723" spans="1:3">
      <c r="A723" s="76"/>
      <c r="B723" s="77"/>
      <c r="C723" s="810"/>
    </row>
    <row r="724" spans="1:3">
      <c r="A724" s="76"/>
      <c r="B724" s="77"/>
      <c r="C724" s="810"/>
    </row>
    <row r="725" spans="1:3">
      <c r="A725" s="76"/>
      <c r="B725" s="77"/>
      <c r="C725" s="810"/>
    </row>
    <row r="726" spans="1:3">
      <c r="A726" s="76"/>
      <c r="B726" s="77"/>
      <c r="C726" s="810"/>
    </row>
    <row r="727" spans="1:3">
      <c r="A727" s="76"/>
      <c r="B727" s="77"/>
      <c r="C727" s="810"/>
    </row>
    <row r="728" spans="1:3">
      <c r="A728" s="76"/>
      <c r="B728" s="77"/>
      <c r="C728" s="810"/>
    </row>
    <row r="729" spans="1:3">
      <c r="A729" s="76"/>
      <c r="B729" s="77"/>
      <c r="C729" s="810"/>
    </row>
    <row r="730" spans="1:3">
      <c r="A730" s="76"/>
      <c r="B730" s="77"/>
      <c r="C730" s="810"/>
    </row>
    <row r="731" spans="1:3">
      <c r="A731" s="76"/>
      <c r="B731" s="77"/>
      <c r="C731" s="810"/>
    </row>
    <row r="732" spans="1:3">
      <c r="A732" s="76"/>
      <c r="B732" s="77"/>
      <c r="C732" s="810"/>
    </row>
    <row r="733" spans="1:3">
      <c r="A733" s="76"/>
      <c r="B733" s="77"/>
      <c r="C733" s="810"/>
    </row>
    <row r="734" spans="1:3">
      <c r="A734" s="76"/>
      <c r="B734" s="77"/>
      <c r="C734" s="810"/>
    </row>
    <row r="735" spans="1:3">
      <c r="A735" s="76"/>
      <c r="B735" s="77"/>
      <c r="C735" s="810"/>
    </row>
    <row r="736" spans="1:3">
      <c r="A736" s="76"/>
      <c r="B736" s="77"/>
      <c r="C736" s="810"/>
    </row>
    <row r="737" spans="1:3">
      <c r="A737" s="76"/>
      <c r="B737" s="77"/>
      <c r="C737" s="810"/>
    </row>
    <row r="738" spans="1:3">
      <c r="A738" s="76"/>
      <c r="B738" s="77"/>
      <c r="C738" s="810"/>
    </row>
    <row r="739" spans="1:3">
      <c r="A739" s="76"/>
      <c r="B739" s="77"/>
      <c r="C739" s="810"/>
    </row>
    <row r="740" spans="1:3">
      <c r="A740" s="76"/>
      <c r="B740" s="77"/>
      <c r="C740" s="810"/>
    </row>
    <row r="741" spans="1:3">
      <c r="A741" s="76"/>
      <c r="B741" s="77"/>
      <c r="C741" s="810"/>
    </row>
    <row r="742" spans="1:3">
      <c r="A742" s="76"/>
      <c r="B742" s="77"/>
      <c r="C742" s="810"/>
    </row>
    <row r="743" spans="1:3">
      <c r="A743" s="76"/>
      <c r="B743" s="77"/>
      <c r="C743" s="810"/>
    </row>
    <row r="744" spans="1:3">
      <c r="A744" s="76"/>
      <c r="B744" s="77"/>
      <c r="C744" s="810"/>
    </row>
    <row r="745" spans="1:3">
      <c r="A745" s="76"/>
      <c r="B745" s="77"/>
      <c r="C745" s="810"/>
    </row>
    <row r="746" spans="1:3">
      <c r="A746" s="76"/>
      <c r="B746" s="77"/>
      <c r="C746" s="810"/>
    </row>
    <row r="747" spans="1:3">
      <c r="A747" s="76"/>
      <c r="B747" s="77"/>
      <c r="C747" s="810"/>
    </row>
    <row r="748" spans="1:3">
      <c r="A748" s="76"/>
      <c r="B748" s="77"/>
      <c r="C748" s="810"/>
    </row>
    <row r="749" spans="1:3">
      <c r="A749" s="76"/>
      <c r="B749" s="77"/>
      <c r="C749" s="810"/>
    </row>
    <row r="750" spans="1:3">
      <c r="A750" s="76"/>
      <c r="B750" s="77"/>
      <c r="C750" s="810"/>
    </row>
    <row r="751" spans="1:3">
      <c r="A751" s="76"/>
      <c r="B751" s="77"/>
      <c r="C751" s="810"/>
    </row>
    <row r="752" spans="1:3">
      <c r="A752" s="76"/>
      <c r="B752" s="77"/>
      <c r="C752" s="810"/>
    </row>
    <row r="753" spans="1:3">
      <c r="A753" s="76"/>
      <c r="B753" s="77"/>
      <c r="C753" s="810"/>
    </row>
    <row r="754" spans="1:3">
      <c r="A754" s="76"/>
      <c r="B754" s="77"/>
      <c r="C754" s="810"/>
    </row>
    <row r="755" spans="1:3">
      <c r="A755" s="76"/>
      <c r="B755" s="77"/>
      <c r="C755" s="810"/>
    </row>
    <row r="756" spans="1:3">
      <c r="A756" s="76"/>
      <c r="B756" s="77"/>
      <c r="C756" s="810"/>
    </row>
    <row r="757" spans="1:3">
      <c r="A757" s="76"/>
      <c r="B757" s="77"/>
      <c r="C757" s="810"/>
    </row>
    <row r="758" spans="1:3">
      <c r="A758" s="76"/>
      <c r="B758" s="77"/>
      <c r="C758" s="810"/>
    </row>
    <row r="759" spans="1:3">
      <c r="A759" s="76"/>
      <c r="B759" s="77"/>
      <c r="C759" s="810"/>
    </row>
    <row r="760" spans="1:3">
      <c r="A760" s="76"/>
      <c r="B760" s="77"/>
      <c r="C760" s="810"/>
    </row>
    <row r="761" spans="1:3">
      <c r="A761" s="76"/>
      <c r="B761" s="77"/>
      <c r="C761" s="810"/>
    </row>
    <row r="762" spans="1:3">
      <c r="A762" s="76"/>
      <c r="B762" s="77"/>
      <c r="C762" s="810"/>
    </row>
    <row r="763" spans="1:3">
      <c r="A763" s="76"/>
      <c r="B763" s="77"/>
      <c r="C763" s="810"/>
    </row>
    <row r="764" spans="1:3">
      <c r="A764" s="76"/>
      <c r="B764" s="77"/>
      <c r="C764" s="810"/>
    </row>
    <row r="765" spans="1:3">
      <c r="A765" s="76"/>
      <c r="B765" s="77"/>
      <c r="C765" s="810"/>
    </row>
    <row r="766" spans="1:3">
      <c r="A766" s="76"/>
      <c r="B766" s="77"/>
      <c r="C766" s="810"/>
    </row>
    <row r="767" spans="1:3">
      <c r="A767" s="76"/>
      <c r="B767" s="77"/>
      <c r="C767" s="810"/>
    </row>
    <row r="768" spans="1:3">
      <c r="A768" s="76"/>
      <c r="B768" s="77"/>
      <c r="C768" s="810"/>
    </row>
    <row r="769" spans="1:3">
      <c r="A769" s="76"/>
      <c r="B769" s="77"/>
      <c r="C769" s="810"/>
    </row>
    <row r="770" spans="1:3">
      <c r="A770" s="76"/>
      <c r="B770" s="77"/>
      <c r="C770" s="810"/>
    </row>
    <row r="771" spans="1:3">
      <c r="A771" s="76"/>
      <c r="B771" s="77"/>
      <c r="C771" s="810"/>
    </row>
    <row r="772" spans="1:3">
      <c r="A772" s="76"/>
      <c r="B772" s="77"/>
      <c r="C772" s="810"/>
    </row>
    <row r="773" spans="1:3">
      <c r="A773" s="76"/>
      <c r="B773" s="77"/>
      <c r="C773" s="810"/>
    </row>
    <row r="774" spans="1:3">
      <c r="A774" s="76"/>
      <c r="B774" s="77"/>
      <c r="C774" s="810"/>
    </row>
    <row r="775" spans="1:3">
      <c r="A775" s="76"/>
      <c r="B775" s="77"/>
      <c r="C775" s="810"/>
    </row>
    <row r="776" spans="1:3">
      <c r="A776" s="76"/>
      <c r="B776" s="77"/>
      <c r="C776" s="810"/>
    </row>
    <row r="777" spans="1:3">
      <c r="A777" s="76"/>
      <c r="B777" s="77"/>
      <c r="C777" s="810"/>
    </row>
    <row r="778" spans="1:3">
      <c r="A778" s="76"/>
      <c r="B778" s="77"/>
      <c r="C778" s="810"/>
    </row>
    <row r="779" spans="1:3">
      <c r="A779" s="76"/>
      <c r="B779" s="77"/>
      <c r="C779" s="810"/>
    </row>
    <row r="780" spans="1:3">
      <c r="A780" s="76"/>
      <c r="B780" s="77"/>
      <c r="C780" s="810"/>
    </row>
    <row r="781" spans="1:3">
      <c r="A781" s="76"/>
      <c r="B781" s="77"/>
      <c r="C781" s="810"/>
    </row>
    <row r="782" spans="1:3">
      <c r="A782" s="76"/>
      <c r="B782" s="77"/>
      <c r="C782" s="810"/>
    </row>
    <row r="783" spans="1:3">
      <c r="A783" s="76"/>
      <c r="B783" s="77"/>
      <c r="C783" s="810"/>
    </row>
    <row r="784" spans="1:3">
      <c r="A784" s="76"/>
      <c r="B784" s="77"/>
      <c r="C784" s="810"/>
    </row>
    <row r="785" spans="1:3">
      <c r="A785" s="76"/>
      <c r="B785" s="77"/>
      <c r="C785" s="810"/>
    </row>
    <row r="786" spans="1:3">
      <c r="A786" s="76"/>
      <c r="B786" s="77"/>
      <c r="C786" s="810"/>
    </row>
    <row r="787" spans="1:3">
      <c r="A787" s="76"/>
      <c r="B787" s="77"/>
      <c r="C787" s="810"/>
    </row>
    <row r="788" spans="1:3">
      <c r="A788" s="76"/>
      <c r="B788" s="77"/>
      <c r="C788" s="810"/>
    </row>
    <row r="789" spans="1:3">
      <c r="A789" s="76"/>
      <c r="B789" s="77"/>
      <c r="C789" s="810"/>
    </row>
    <row r="790" spans="1:3">
      <c r="A790" s="76"/>
      <c r="B790" s="77"/>
      <c r="C790" s="810"/>
    </row>
    <row r="791" spans="1:3">
      <c r="A791" s="76"/>
      <c r="B791" s="77"/>
      <c r="C791" s="810"/>
    </row>
    <row r="792" spans="1:3">
      <c r="A792" s="76"/>
      <c r="B792" s="77"/>
      <c r="C792" s="810"/>
    </row>
    <row r="793" spans="1:3">
      <c r="A793" s="76"/>
      <c r="B793" s="77"/>
      <c r="C793" s="810"/>
    </row>
    <row r="794" spans="1:3">
      <c r="A794" s="76"/>
      <c r="B794" s="77"/>
      <c r="C794" s="810"/>
    </row>
    <row r="795" spans="1:3">
      <c r="A795" s="76"/>
      <c r="B795" s="77"/>
      <c r="C795" s="810"/>
    </row>
    <row r="796" spans="1:3">
      <c r="A796" s="76"/>
      <c r="B796" s="77"/>
      <c r="C796" s="810"/>
    </row>
    <row r="797" spans="1:3">
      <c r="A797" s="76"/>
      <c r="B797" s="77"/>
      <c r="C797" s="810"/>
    </row>
    <row r="798" spans="1:3">
      <c r="A798" s="76"/>
      <c r="B798" s="77"/>
      <c r="C798" s="810"/>
    </row>
    <row r="799" spans="1:3">
      <c r="A799" s="76"/>
      <c r="B799" s="77"/>
      <c r="C799" s="810"/>
    </row>
    <row r="800" spans="1:3">
      <c r="A800" s="76"/>
      <c r="B800" s="77"/>
      <c r="C800" s="810"/>
    </row>
    <row r="801" spans="1:3">
      <c r="A801" s="76"/>
      <c r="B801" s="77"/>
      <c r="C801" s="810"/>
    </row>
    <row r="802" spans="1:3">
      <c r="A802" s="76"/>
      <c r="B802" s="77"/>
      <c r="C802" s="810"/>
    </row>
    <row r="803" spans="1:3">
      <c r="A803" s="76"/>
      <c r="B803" s="77"/>
      <c r="C803" s="810"/>
    </row>
    <row r="804" spans="1:3">
      <c r="A804" s="76"/>
      <c r="B804" s="77"/>
      <c r="C804" s="810"/>
    </row>
    <row r="805" spans="1:3">
      <c r="A805" s="76"/>
      <c r="B805" s="77"/>
      <c r="C805" s="810"/>
    </row>
    <row r="806" spans="1:3">
      <c r="A806" s="76"/>
      <c r="B806" s="77"/>
      <c r="C806" s="810"/>
    </row>
    <row r="807" spans="1:3">
      <c r="A807" s="76"/>
      <c r="B807" s="77"/>
      <c r="C807" s="810"/>
    </row>
    <row r="808" spans="1:3">
      <c r="A808" s="76"/>
      <c r="B808" s="77"/>
      <c r="C808" s="810"/>
    </row>
    <row r="809" spans="1:3">
      <c r="A809" s="76"/>
      <c r="B809" s="77"/>
      <c r="C809" s="810"/>
    </row>
    <row r="810" spans="1:3">
      <c r="A810" s="76"/>
      <c r="B810" s="77"/>
      <c r="C810" s="810"/>
    </row>
    <row r="811" spans="1:3">
      <c r="A811" s="76"/>
      <c r="B811" s="77"/>
      <c r="C811" s="810"/>
    </row>
    <row r="812" spans="1:3">
      <c r="A812" s="76"/>
      <c r="B812" s="77"/>
      <c r="C812" s="810"/>
    </row>
    <row r="813" spans="1:3">
      <c r="A813" s="76"/>
      <c r="B813" s="77"/>
      <c r="C813" s="810"/>
    </row>
    <row r="814" spans="1:3">
      <c r="A814" s="76"/>
      <c r="B814" s="77"/>
      <c r="C814" s="810"/>
    </row>
    <row r="815" spans="1:3">
      <c r="A815" s="76"/>
      <c r="B815" s="77"/>
      <c r="C815" s="810"/>
    </row>
    <row r="816" spans="1:3">
      <c r="A816" s="76"/>
      <c r="B816" s="77"/>
      <c r="C816" s="810"/>
    </row>
    <row r="817" spans="1:3">
      <c r="A817" s="76"/>
      <c r="B817" s="77"/>
      <c r="C817" s="810"/>
    </row>
    <row r="818" spans="1:3">
      <c r="A818" s="76"/>
      <c r="B818" s="77"/>
      <c r="C818" s="810"/>
    </row>
    <row r="819" spans="1:3">
      <c r="A819" s="76"/>
      <c r="B819" s="77"/>
      <c r="C819" s="810"/>
    </row>
    <row r="820" spans="1:3">
      <c r="A820" s="76"/>
      <c r="B820" s="77"/>
      <c r="C820" s="810"/>
    </row>
    <row r="821" spans="1:3">
      <c r="A821" s="76"/>
      <c r="B821" s="77"/>
      <c r="C821" s="810"/>
    </row>
    <row r="822" spans="1:3">
      <c r="A822" s="76"/>
      <c r="B822" s="77"/>
      <c r="C822" s="810"/>
    </row>
    <row r="823" spans="1:3">
      <c r="A823" s="76"/>
      <c r="B823" s="77"/>
      <c r="C823" s="810"/>
    </row>
    <row r="824" spans="1:3">
      <c r="A824" s="76"/>
      <c r="B824" s="77"/>
      <c r="C824" s="810"/>
    </row>
    <row r="825" spans="1:3">
      <c r="A825" s="76"/>
      <c r="B825" s="77"/>
      <c r="C825" s="810"/>
    </row>
    <row r="826" spans="1:3">
      <c r="A826" s="76"/>
      <c r="B826" s="77"/>
      <c r="C826" s="810"/>
    </row>
    <row r="827" spans="1:3">
      <c r="A827" s="76"/>
      <c r="B827" s="77"/>
      <c r="C827" s="810"/>
    </row>
    <row r="828" spans="1:3">
      <c r="A828" s="76"/>
      <c r="B828" s="77"/>
      <c r="C828" s="810"/>
    </row>
    <row r="829" spans="1:3">
      <c r="A829" s="76"/>
      <c r="B829" s="77"/>
      <c r="C829" s="810"/>
    </row>
    <row r="830" spans="1:3">
      <c r="A830" s="76"/>
      <c r="B830" s="77"/>
      <c r="C830" s="810"/>
    </row>
    <row r="831" spans="1:3">
      <c r="A831" s="76"/>
      <c r="B831" s="77"/>
      <c r="C831" s="810"/>
    </row>
    <row r="832" spans="1:3">
      <c r="A832" s="76"/>
      <c r="B832" s="77"/>
      <c r="C832" s="810"/>
    </row>
    <row r="833" spans="1:3">
      <c r="A833" s="76"/>
      <c r="B833" s="77"/>
      <c r="C833" s="810"/>
    </row>
    <row r="834" spans="1:3">
      <c r="A834" s="76"/>
      <c r="B834" s="77"/>
      <c r="C834" s="810"/>
    </row>
    <row r="835" spans="1:3">
      <c r="A835" s="76"/>
      <c r="B835" s="77"/>
      <c r="C835" s="810"/>
    </row>
    <row r="836" spans="1:3">
      <c r="A836" s="76"/>
      <c r="B836" s="77"/>
      <c r="C836" s="810"/>
    </row>
    <row r="837" spans="1:3">
      <c r="A837" s="76"/>
      <c r="B837" s="77"/>
      <c r="C837" s="810"/>
    </row>
    <row r="838" spans="1:3">
      <c r="A838" s="76"/>
      <c r="B838" s="77"/>
      <c r="C838" s="810"/>
    </row>
    <row r="839" spans="1:3">
      <c r="A839" s="76"/>
      <c r="B839" s="77"/>
      <c r="C839" s="810"/>
    </row>
    <row r="840" spans="1:3">
      <c r="A840" s="76"/>
      <c r="B840" s="77"/>
      <c r="C840" s="810"/>
    </row>
    <row r="841" spans="1:3">
      <c r="A841" s="76"/>
      <c r="B841" s="77"/>
      <c r="C841" s="810"/>
    </row>
    <row r="842" spans="1:3">
      <c r="A842" s="76"/>
      <c r="B842" s="77"/>
      <c r="C842" s="810"/>
    </row>
    <row r="843" spans="1:3">
      <c r="A843" s="76"/>
      <c r="B843" s="77"/>
      <c r="C843" s="810"/>
    </row>
    <row r="844" spans="1:3">
      <c r="A844" s="76"/>
      <c r="B844" s="77"/>
      <c r="C844" s="810"/>
    </row>
    <row r="845" spans="1:3">
      <c r="A845" s="76"/>
      <c r="B845" s="77"/>
      <c r="C845" s="810"/>
    </row>
    <row r="846" spans="1:3">
      <c r="A846" s="76"/>
      <c r="B846" s="77"/>
      <c r="C846" s="810"/>
    </row>
    <row r="847" spans="1:3">
      <c r="A847" s="76"/>
      <c r="B847" s="77"/>
      <c r="C847" s="810"/>
    </row>
    <row r="848" spans="1:3">
      <c r="A848" s="76"/>
      <c r="B848" s="77"/>
      <c r="C848" s="810"/>
    </row>
    <row r="849" spans="1:3">
      <c r="A849" s="76"/>
      <c r="B849" s="77"/>
      <c r="C849" s="810"/>
    </row>
    <row r="850" spans="1:3">
      <c r="A850" s="76"/>
      <c r="B850" s="77"/>
      <c r="C850" s="810"/>
    </row>
    <row r="851" spans="1:3">
      <c r="A851" s="76"/>
      <c r="B851" s="77"/>
      <c r="C851" s="810"/>
    </row>
    <row r="852" spans="1:3">
      <c r="A852" s="76"/>
      <c r="B852" s="77"/>
      <c r="C852" s="810"/>
    </row>
    <row r="853" spans="1:3">
      <c r="A853" s="76"/>
      <c r="B853" s="77"/>
      <c r="C853" s="810"/>
    </row>
    <row r="854" spans="1:3">
      <c r="A854" s="76"/>
      <c r="B854" s="77"/>
      <c r="C854" s="810"/>
    </row>
    <row r="855" spans="1:3">
      <c r="A855" s="76"/>
      <c r="B855" s="77"/>
      <c r="C855" s="810"/>
    </row>
    <row r="856" spans="1:3">
      <c r="A856" s="76"/>
      <c r="B856" s="77"/>
      <c r="C856" s="810"/>
    </row>
    <row r="857" spans="1:3">
      <c r="A857" s="76"/>
      <c r="B857" s="77"/>
      <c r="C857" s="810"/>
    </row>
    <row r="858" spans="1:3">
      <c r="A858" s="76"/>
      <c r="B858" s="77"/>
      <c r="C858" s="810"/>
    </row>
    <row r="859" spans="1:3">
      <c r="A859" s="76"/>
      <c r="B859" s="77"/>
      <c r="C859" s="810"/>
    </row>
    <row r="860" spans="1:3">
      <c r="A860" s="76"/>
      <c r="B860" s="77"/>
      <c r="C860" s="810"/>
    </row>
    <row r="861" spans="1:3">
      <c r="A861" s="76"/>
      <c r="B861" s="77"/>
      <c r="C861" s="810"/>
    </row>
    <row r="862" spans="1:3">
      <c r="A862" s="76"/>
      <c r="B862" s="77"/>
      <c r="C862" s="810"/>
    </row>
    <row r="863" spans="1:3">
      <c r="A863" s="76"/>
      <c r="B863" s="77"/>
      <c r="C863" s="810"/>
    </row>
    <row r="864" spans="1:3">
      <c r="A864" s="76"/>
      <c r="B864" s="77"/>
      <c r="C864" s="810"/>
    </row>
    <row r="865" spans="1:3">
      <c r="A865" s="76"/>
      <c r="B865" s="77"/>
      <c r="C865" s="810"/>
    </row>
    <row r="866" spans="1:3">
      <c r="A866" s="76"/>
      <c r="B866" s="77"/>
      <c r="C866" s="810"/>
    </row>
    <row r="867" spans="1:3">
      <c r="A867" s="76"/>
      <c r="B867" s="77"/>
      <c r="C867" s="810"/>
    </row>
    <row r="868" spans="1:3">
      <c r="A868" s="76"/>
      <c r="B868" s="77"/>
      <c r="C868" s="810"/>
    </row>
    <row r="869" spans="1:3">
      <c r="A869" s="76"/>
      <c r="B869" s="77"/>
      <c r="C869" s="810"/>
    </row>
    <row r="870" spans="1:3">
      <c r="A870" s="76"/>
      <c r="B870" s="77"/>
      <c r="C870" s="810"/>
    </row>
    <row r="871" spans="1:3">
      <c r="A871" s="76"/>
      <c r="B871" s="77"/>
      <c r="C871" s="810"/>
    </row>
    <row r="872" spans="1:3">
      <c r="A872" s="76"/>
      <c r="B872" s="77"/>
      <c r="C872" s="810"/>
    </row>
    <row r="873" spans="1:3">
      <c r="A873" s="76"/>
      <c r="B873" s="77"/>
      <c r="C873" s="810"/>
    </row>
    <row r="874" spans="1:3">
      <c r="A874" s="76"/>
      <c r="B874" s="77"/>
      <c r="C874" s="810"/>
    </row>
    <row r="875" spans="1:3">
      <c r="A875" s="76"/>
      <c r="B875" s="77"/>
      <c r="C875" s="810"/>
    </row>
    <row r="876" spans="1:3">
      <c r="A876" s="76"/>
      <c r="B876" s="77"/>
      <c r="C876" s="810"/>
    </row>
    <row r="877" spans="1:3">
      <c r="A877" s="76"/>
      <c r="B877" s="77"/>
      <c r="C877" s="810"/>
    </row>
    <row r="878" spans="1:3">
      <c r="A878" s="76"/>
      <c r="B878" s="77"/>
      <c r="C878" s="810"/>
    </row>
    <row r="879" spans="1:3">
      <c r="A879" s="76"/>
      <c r="B879" s="77"/>
      <c r="C879" s="810"/>
    </row>
    <row r="880" spans="1:3">
      <c r="A880" s="76"/>
      <c r="B880" s="77"/>
      <c r="C880" s="810"/>
    </row>
    <row r="881" spans="1:3">
      <c r="A881" s="76"/>
      <c r="B881" s="77"/>
      <c r="C881" s="810"/>
    </row>
    <row r="882" spans="1:3">
      <c r="A882" s="76"/>
      <c r="B882" s="77"/>
      <c r="C882" s="810"/>
    </row>
    <row r="883" spans="1:3">
      <c r="A883" s="76"/>
      <c r="B883" s="77"/>
      <c r="C883" s="810"/>
    </row>
    <row r="884" spans="1:3">
      <c r="A884" s="76"/>
      <c r="B884" s="77"/>
      <c r="C884" s="810"/>
    </row>
    <row r="885" spans="1:3">
      <c r="A885" s="76"/>
      <c r="B885" s="77"/>
      <c r="C885" s="810"/>
    </row>
    <row r="886" spans="1:3">
      <c r="A886" s="76"/>
      <c r="B886" s="77"/>
      <c r="C886" s="810"/>
    </row>
    <row r="887" spans="1:3">
      <c r="A887" s="76"/>
      <c r="B887" s="77"/>
      <c r="C887" s="810"/>
    </row>
    <row r="888" spans="1:3">
      <c r="A888" s="76"/>
      <c r="B888" s="77"/>
      <c r="C888" s="810"/>
    </row>
    <row r="889" spans="1:3">
      <c r="A889" s="76"/>
      <c r="B889" s="77"/>
      <c r="C889" s="810"/>
    </row>
    <row r="890" spans="1:3">
      <c r="A890" s="76"/>
      <c r="B890" s="77"/>
      <c r="C890" s="810"/>
    </row>
    <row r="891" spans="1:3">
      <c r="A891" s="76"/>
      <c r="B891" s="77"/>
      <c r="C891" s="810"/>
    </row>
    <row r="892" spans="1:3">
      <c r="A892" s="76"/>
      <c r="B892" s="77"/>
      <c r="C892" s="810"/>
    </row>
    <row r="893" spans="1:3">
      <c r="A893" s="76"/>
      <c r="B893" s="77"/>
      <c r="C893" s="810"/>
    </row>
    <row r="894" spans="1:3">
      <c r="A894" s="76"/>
      <c r="B894" s="77"/>
      <c r="C894" s="810"/>
    </row>
    <row r="895" spans="1:3">
      <c r="A895" s="76"/>
      <c r="B895" s="77"/>
      <c r="C895" s="810"/>
    </row>
    <row r="896" spans="1:3">
      <c r="A896" s="76"/>
      <c r="B896" s="77"/>
      <c r="C896" s="810"/>
    </row>
    <row r="897" spans="1:3">
      <c r="A897" s="76"/>
      <c r="B897" s="77"/>
      <c r="C897" s="810"/>
    </row>
    <row r="898" spans="1:3">
      <c r="A898" s="76"/>
      <c r="B898" s="77"/>
      <c r="C898" s="810"/>
    </row>
    <row r="899" spans="1:3">
      <c r="A899" s="76"/>
      <c r="B899" s="77"/>
      <c r="C899" s="810"/>
    </row>
    <row r="900" spans="1:3">
      <c r="A900" s="76"/>
      <c r="B900" s="77"/>
      <c r="C900" s="810"/>
    </row>
    <row r="901" spans="1:3">
      <c r="A901" s="76"/>
      <c r="B901" s="77"/>
      <c r="C901" s="810"/>
    </row>
    <row r="902" spans="1:3">
      <c r="A902" s="76"/>
      <c r="B902" s="77"/>
      <c r="C902" s="810"/>
    </row>
    <row r="903" spans="1:3">
      <c r="A903" s="76"/>
      <c r="B903" s="77"/>
      <c r="C903" s="810"/>
    </row>
    <row r="904" spans="1:3">
      <c r="A904" s="76"/>
      <c r="B904" s="77"/>
      <c r="C904" s="810"/>
    </row>
    <row r="905" spans="1:3">
      <c r="A905" s="76"/>
      <c r="B905" s="77"/>
      <c r="C905" s="810"/>
    </row>
    <row r="906" spans="1:3">
      <c r="A906" s="76"/>
      <c r="B906" s="77"/>
      <c r="C906" s="810"/>
    </row>
    <row r="907" spans="1:3">
      <c r="A907" s="76"/>
      <c r="B907" s="77"/>
      <c r="C907" s="810"/>
    </row>
    <row r="908" spans="1:3">
      <c r="A908" s="76"/>
      <c r="B908" s="77"/>
      <c r="C908" s="810"/>
    </row>
    <row r="909" spans="1:3">
      <c r="A909" s="76"/>
      <c r="B909" s="77"/>
      <c r="C909" s="810"/>
    </row>
    <row r="910" spans="1:3">
      <c r="A910" s="76"/>
      <c r="B910" s="77"/>
      <c r="C910" s="810"/>
    </row>
    <row r="911" spans="1:3">
      <c r="A911" s="76"/>
      <c r="B911" s="77"/>
      <c r="C911" s="810"/>
    </row>
    <row r="912" spans="1:3">
      <c r="A912" s="76"/>
      <c r="B912" s="77"/>
      <c r="C912" s="810"/>
    </row>
    <row r="913" spans="1:3">
      <c r="A913" s="76"/>
      <c r="B913" s="77"/>
      <c r="C913" s="810"/>
    </row>
    <row r="914" spans="1:3">
      <c r="A914" s="76"/>
      <c r="B914" s="77"/>
      <c r="C914" s="810"/>
    </row>
    <row r="915" spans="1:3">
      <c r="A915" s="76"/>
      <c r="B915" s="77"/>
      <c r="C915" s="810"/>
    </row>
    <row r="916" spans="1:3">
      <c r="A916" s="76"/>
      <c r="B916" s="77"/>
      <c r="C916" s="810"/>
    </row>
    <row r="917" spans="1:3">
      <c r="A917" s="76"/>
      <c r="B917" s="77"/>
      <c r="C917" s="810"/>
    </row>
    <row r="918" spans="1:3">
      <c r="A918" s="76"/>
      <c r="B918" s="77"/>
      <c r="C918" s="810"/>
    </row>
    <row r="919" spans="1:3">
      <c r="A919" s="76"/>
      <c r="B919" s="77"/>
      <c r="C919" s="810"/>
    </row>
    <row r="920" spans="1:3">
      <c r="A920" s="76"/>
      <c r="B920" s="77"/>
      <c r="C920" s="810"/>
    </row>
    <row r="921" spans="1:3">
      <c r="A921" s="76"/>
      <c r="B921" s="77"/>
      <c r="C921" s="810"/>
    </row>
    <row r="922" spans="1:3">
      <c r="A922" s="76"/>
      <c r="B922" s="77"/>
      <c r="C922" s="810"/>
    </row>
    <row r="923" spans="1:3">
      <c r="A923" s="76"/>
      <c r="B923" s="77"/>
      <c r="C923" s="810"/>
    </row>
    <row r="924" spans="1:3">
      <c r="A924" s="76"/>
      <c r="B924" s="77"/>
      <c r="C924" s="810"/>
    </row>
    <row r="925" spans="1:3">
      <c r="A925" s="76"/>
      <c r="B925" s="77"/>
      <c r="C925" s="810"/>
    </row>
    <row r="926" spans="1:3">
      <c r="A926" s="76"/>
      <c r="B926" s="77"/>
      <c r="C926" s="810"/>
    </row>
    <row r="927" spans="1:3">
      <c r="A927" s="76"/>
      <c r="B927" s="77"/>
      <c r="C927" s="810"/>
    </row>
    <row r="928" spans="1:3">
      <c r="A928" s="76"/>
      <c r="B928" s="77"/>
      <c r="C928" s="810"/>
    </row>
    <row r="929" spans="1:3">
      <c r="A929" s="76"/>
      <c r="B929" s="77"/>
      <c r="C929" s="810"/>
    </row>
    <row r="930" spans="1:3">
      <c r="A930" s="76"/>
      <c r="B930" s="77"/>
      <c r="C930" s="810"/>
    </row>
    <row r="931" spans="1:3">
      <c r="A931" s="76"/>
      <c r="B931" s="77"/>
      <c r="C931" s="810"/>
    </row>
    <row r="932" spans="1:3">
      <c r="A932" s="76"/>
      <c r="B932" s="77"/>
      <c r="C932" s="810"/>
    </row>
    <row r="933" spans="1:3">
      <c r="A933" s="76"/>
      <c r="B933" s="77"/>
      <c r="C933" s="810"/>
    </row>
    <row r="934" spans="1:3">
      <c r="A934" s="76"/>
      <c r="B934" s="77"/>
      <c r="C934" s="810"/>
    </row>
    <row r="935" spans="1:3">
      <c r="A935" s="76"/>
      <c r="B935" s="77"/>
      <c r="C935" s="810"/>
    </row>
    <row r="936" spans="1:3">
      <c r="A936" s="76"/>
      <c r="B936" s="77"/>
      <c r="C936" s="810"/>
    </row>
    <row r="937" spans="1:3">
      <c r="A937" s="76"/>
      <c r="B937" s="77"/>
      <c r="C937" s="810"/>
    </row>
    <row r="938" spans="1:3">
      <c r="A938" s="76"/>
      <c r="B938" s="77"/>
      <c r="C938" s="810"/>
    </row>
    <row r="939" spans="1:3">
      <c r="A939" s="76"/>
      <c r="B939" s="77"/>
      <c r="C939" s="810"/>
    </row>
    <row r="940" spans="1:3">
      <c r="A940" s="76"/>
      <c r="B940" s="77"/>
      <c r="C940" s="810"/>
    </row>
    <row r="941" spans="1:3">
      <c r="A941" s="76"/>
      <c r="B941" s="77"/>
      <c r="C941" s="810"/>
    </row>
    <row r="942" spans="1:3">
      <c r="A942" s="76"/>
      <c r="B942" s="77"/>
      <c r="C942" s="810"/>
    </row>
    <row r="943" spans="1:3">
      <c r="A943" s="76"/>
      <c r="B943" s="77"/>
      <c r="C943" s="810"/>
    </row>
    <row r="944" spans="1:3">
      <c r="A944" s="76"/>
      <c r="B944" s="77"/>
      <c r="C944" s="810"/>
    </row>
    <row r="945" spans="1:3">
      <c r="A945" s="76"/>
      <c r="B945" s="77"/>
      <c r="C945" s="810"/>
    </row>
    <row r="946" spans="1:3">
      <c r="A946" s="76"/>
      <c r="B946" s="77"/>
      <c r="C946" s="810"/>
    </row>
    <row r="947" spans="1:3">
      <c r="A947" s="76"/>
      <c r="B947" s="77"/>
      <c r="C947" s="810"/>
    </row>
    <row r="948" spans="1:3">
      <c r="A948" s="76"/>
      <c r="B948" s="77"/>
      <c r="C948" s="810"/>
    </row>
    <row r="949" spans="1:3">
      <c r="A949" s="76"/>
      <c r="B949" s="77"/>
      <c r="C949" s="810"/>
    </row>
    <row r="950" spans="1:3">
      <c r="A950" s="76"/>
      <c r="B950" s="77"/>
      <c r="C950" s="810"/>
    </row>
    <row r="951" spans="1:3">
      <c r="A951" s="76"/>
      <c r="B951" s="77"/>
      <c r="C951" s="810"/>
    </row>
    <row r="952" spans="1:3">
      <c r="A952" s="76"/>
      <c r="B952" s="77"/>
      <c r="C952" s="810"/>
    </row>
    <row r="953" spans="1:3">
      <c r="A953" s="76"/>
      <c r="B953" s="77"/>
      <c r="C953" s="810"/>
    </row>
    <row r="954" spans="1:3">
      <c r="A954" s="76"/>
      <c r="B954" s="77"/>
      <c r="C954" s="810"/>
    </row>
    <row r="955" spans="1:3">
      <c r="A955" s="76"/>
      <c r="B955" s="77"/>
      <c r="C955" s="810"/>
    </row>
    <row r="956" spans="1:3">
      <c r="A956" s="76"/>
      <c r="B956" s="77"/>
      <c r="C956" s="810"/>
    </row>
    <row r="957" spans="1:3">
      <c r="A957" s="76"/>
      <c r="B957" s="77"/>
      <c r="C957" s="810"/>
    </row>
    <row r="958" spans="1:3">
      <c r="A958" s="76"/>
      <c r="B958" s="77"/>
      <c r="C958" s="810"/>
    </row>
    <row r="959" spans="1:3">
      <c r="A959" s="76"/>
      <c r="B959" s="77"/>
      <c r="C959" s="810"/>
    </row>
    <row r="960" spans="1:3">
      <c r="A960" s="76"/>
      <c r="B960" s="77"/>
      <c r="C960" s="810"/>
    </row>
    <row r="961" spans="1:3">
      <c r="A961" s="76"/>
      <c r="B961" s="77"/>
      <c r="C961" s="810"/>
    </row>
    <row r="962" spans="1:3">
      <c r="A962" s="76"/>
      <c r="B962" s="77"/>
      <c r="C962" s="810"/>
    </row>
    <row r="963" spans="1:3">
      <c r="A963" s="76"/>
      <c r="B963" s="77"/>
      <c r="C963" s="810"/>
    </row>
    <row r="964" spans="1:3">
      <c r="A964" s="76"/>
      <c r="B964" s="77"/>
      <c r="C964" s="810"/>
    </row>
    <row r="965" spans="1:3">
      <c r="A965" s="76"/>
      <c r="B965" s="77"/>
      <c r="C965" s="810"/>
    </row>
    <row r="966" spans="1:3">
      <c r="A966" s="76"/>
      <c r="B966" s="77"/>
      <c r="C966" s="810"/>
    </row>
    <row r="967" spans="1:3">
      <c r="A967" s="76"/>
      <c r="B967" s="77"/>
      <c r="C967" s="810"/>
    </row>
    <row r="968" spans="1:3">
      <c r="A968" s="76"/>
      <c r="B968" s="77"/>
      <c r="C968" s="810"/>
    </row>
    <row r="969" spans="1:3">
      <c r="A969" s="76"/>
      <c r="B969" s="77"/>
      <c r="C969" s="810"/>
    </row>
    <row r="970" spans="1:3">
      <c r="A970" s="76"/>
      <c r="B970" s="77"/>
      <c r="C970" s="810"/>
    </row>
    <row r="971" spans="1:3">
      <c r="A971" s="76"/>
      <c r="B971" s="77"/>
      <c r="C971" s="810"/>
    </row>
    <row r="972" spans="1:3">
      <c r="A972" s="76"/>
      <c r="B972" s="77"/>
      <c r="C972" s="810"/>
    </row>
    <row r="973" spans="1:3">
      <c r="A973" s="76"/>
      <c r="B973" s="77"/>
      <c r="C973" s="810"/>
    </row>
    <row r="974" spans="1:3">
      <c r="A974" s="76"/>
      <c r="B974" s="77"/>
      <c r="C974" s="810"/>
    </row>
    <row r="975" spans="1:3">
      <c r="A975" s="76"/>
      <c r="B975" s="77"/>
      <c r="C975" s="810"/>
    </row>
    <row r="976" spans="1:3">
      <c r="A976" s="76"/>
      <c r="B976" s="77"/>
      <c r="C976" s="810"/>
    </row>
    <row r="977" spans="1:3">
      <c r="A977" s="76"/>
      <c r="B977" s="77"/>
      <c r="C977" s="810"/>
    </row>
    <row r="978" spans="1:3">
      <c r="A978" s="76"/>
      <c r="B978" s="77"/>
      <c r="C978" s="810"/>
    </row>
    <row r="979" spans="1:3">
      <c r="A979" s="76"/>
      <c r="B979" s="77"/>
      <c r="C979" s="810"/>
    </row>
    <row r="980" spans="1:3">
      <c r="A980" s="76"/>
      <c r="B980" s="77"/>
      <c r="C980" s="810"/>
    </row>
    <row r="981" spans="1:3">
      <c r="A981" s="76"/>
      <c r="B981" s="77"/>
      <c r="C981" s="810"/>
    </row>
    <row r="982" spans="1:3">
      <c r="A982" s="76"/>
      <c r="B982" s="77"/>
      <c r="C982" s="810"/>
    </row>
    <row r="983" spans="1:3">
      <c r="A983" s="76"/>
      <c r="B983" s="77"/>
      <c r="C983" s="810"/>
    </row>
    <row r="984" spans="1:3">
      <c r="A984" s="76"/>
      <c r="B984" s="77"/>
      <c r="C984" s="810"/>
    </row>
    <row r="985" spans="1:3">
      <c r="A985" s="76"/>
      <c r="B985" s="77"/>
      <c r="C985" s="810"/>
    </row>
    <row r="986" spans="1:3">
      <c r="A986" s="76"/>
      <c r="B986" s="77"/>
      <c r="C986" s="810"/>
    </row>
    <row r="987" spans="1:3">
      <c r="A987" s="76"/>
      <c r="B987" s="77"/>
      <c r="C987" s="810"/>
    </row>
    <row r="988" spans="1:3">
      <c r="A988" s="76"/>
      <c r="B988" s="77"/>
      <c r="C988" s="810"/>
    </row>
    <row r="989" spans="1:3">
      <c r="A989" s="76"/>
      <c r="B989" s="77"/>
      <c r="C989" s="810"/>
    </row>
    <row r="990" spans="1:3">
      <c r="A990" s="76"/>
      <c r="B990" s="77"/>
      <c r="C990" s="810"/>
    </row>
    <row r="991" spans="1:3">
      <c r="A991" s="76"/>
      <c r="B991" s="77"/>
      <c r="C991" s="810"/>
    </row>
    <row r="992" spans="1:3">
      <c r="A992" s="76"/>
      <c r="B992" s="77"/>
      <c r="C992" s="810"/>
    </row>
    <row r="993" spans="1:3">
      <c r="A993" s="76"/>
      <c r="B993" s="77"/>
      <c r="C993" s="810"/>
    </row>
    <row r="994" spans="1:3">
      <c r="A994" s="76"/>
      <c r="B994" s="77"/>
      <c r="C994" s="810"/>
    </row>
    <row r="995" spans="1:3">
      <c r="A995" s="76"/>
      <c r="B995" s="77"/>
      <c r="C995" s="810"/>
    </row>
    <row r="996" spans="1:3">
      <c r="A996" s="76"/>
      <c r="B996" s="77"/>
      <c r="C996" s="810"/>
    </row>
    <row r="997" spans="1:3">
      <c r="A997" s="76"/>
      <c r="B997" s="77"/>
      <c r="C997" s="810"/>
    </row>
    <row r="998" spans="1:3">
      <c r="A998" s="76"/>
      <c r="B998" s="77"/>
      <c r="C998" s="810"/>
    </row>
    <row r="999" spans="1:3">
      <c r="A999" s="76"/>
      <c r="B999" s="77"/>
      <c r="C999" s="810"/>
    </row>
    <row r="1000" spans="1:3">
      <c r="A1000" s="76"/>
      <c r="B1000" s="77"/>
      <c r="C1000" s="810"/>
    </row>
    <row r="1001" spans="1:3">
      <c r="A1001" s="76"/>
      <c r="B1001" s="77"/>
      <c r="C1001" s="810"/>
    </row>
    <row r="1002" spans="1:3">
      <c r="A1002" s="76"/>
      <c r="B1002" s="77"/>
      <c r="C1002" s="810"/>
    </row>
    <row r="1003" spans="1:3">
      <c r="A1003" s="76"/>
      <c r="B1003" s="77"/>
      <c r="C1003" s="810"/>
    </row>
    <row r="1004" spans="1:3">
      <c r="A1004" s="76"/>
      <c r="B1004" s="77"/>
      <c r="C1004" s="810"/>
    </row>
    <row r="1005" spans="1:3">
      <c r="A1005" s="76"/>
      <c r="B1005" s="77"/>
      <c r="C1005" s="810"/>
    </row>
    <row r="1006" spans="1:3">
      <c r="A1006" s="76"/>
      <c r="B1006" s="77"/>
      <c r="C1006" s="810"/>
    </row>
    <row r="1007" spans="1:3">
      <c r="A1007" s="76"/>
      <c r="B1007" s="77"/>
      <c r="C1007" s="810"/>
    </row>
    <row r="1008" spans="1:3">
      <c r="A1008" s="76"/>
      <c r="B1008" s="77"/>
      <c r="C1008" s="810"/>
    </row>
    <row r="1009" spans="1:3">
      <c r="A1009" s="76"/>
      <c r="B1009" s="77"/>
      <c r="C1009" s="810"/>
    </row>
    <row r="1010" spans="1:3">
      <c r="A1010" s="76"/>
      <c r="B1010" s="77"/>
      <c r="C1010" s="810"/>
    </row>
    <row r="1011" spans="1:3">
      <c r="A1011" s="76"/>
      <c r="B1011" s="77"/>
      <c r="C1011" s="810"/>
    </row>
    <row r="1012" spans="1:3">
      <c r="A1012" s="76"/>
      <c r="B1012" s="77"/>
      <c r="C1012" s="810"/>
    </row>
    <row r="1013" spans="1:3">
      <c r="A1013" s="76"/>
      <c r="B1013" s="77"/>
      <c r="C1013" s="810"/>
    </row>
    <row r="1014" spans="1:3">
      <c r="A1014" s="76"/>
      <c r="B1014" s="77"/>
      <c r="C1014" s="810"/>
    </row>
    <row r="1015" spans="1:3">
      <c r="A1015" s="76"/>
      <c r="B1015" s="77"/>
      <c r="C1015" s="810"/>
    </row>
    <row r="1016" spans="1:3">
      <c r="A1016" s="76"/>
      <c r="B1016" s="77"/>
      <c r="C1016" s="810"/>
    </row>
    <row r="1017" spans="1:3">
      <c r="A1017" s="76"/>
      <c r="B1017" s="77"/>
      <c r="C1017" s="810"/>
    </row>
    <row r="1018" spans="1:3">
      <c r="A1018" s="76"/>
      <c r="B1018" s="77"/>
      <c r="C1018" s="810"/>
    </row>
    <row r="1019" spans="1:3">
      <c r="A1019" s="76"/>
      <c r="B1019" s="77"/>
      <c r="C1019" s="810"/>
    </row>
    <row r="1020" spans="1:3">
      <c r="A1020" s="76"/>
      <c r="B1020" s="77"/>
      <c r="C1020" s="810"/>
    </row>
    <row r="1021" spans="1:3">
      <c r="A1021" s="76"/>
      <c r="B1021" s="77"/>
      <c r="C1021" s="810"/>
    </row>
    <row r="1022" spans="1:3">
      <c r="A1022" s="76"/>
      <c r="B1022" s="77"/>
      <c r="C1022" s="810"/>
    </row>
    <row r="1023" spans="1:3">
      <c r="A1023" s="76"/>
      <c r="B1023" s="77"/>
      <c r="C1023" s="810"/>
    </row>
    <row r="1024" spans="1:3">
      <c r="A1024" s="76"/>
      <c r="B1024" s="77"/>
      <c r="C1024" s="810"/>
    </row>
    <row r="1025" spans="1:3">
      <c r="A1025" s="76"/>
      <c r="B1025" s="77"/>
      <c r="C1025" s="810"/>
    </row>
    <row r="1026" spans="1:3">
      <c r="A1026" s="76"/>
      <c r="B1026" s="77"/>
      <c r="C1026" s="810"/>
    </row>
    <row r="1027" spans="1:3">
      <c r="A1027" s="76"/>
      <c r="B1027" s="77"/>
      <c r="C1027" s="810"/>
    </row>
    <row r="1028" spans="1:3">
      <c r="A1028" s="76"/>
      <c r="B1028" s="77"/>
      <c r="C1028" s="810"/>
    </row>
    <row r="1029" spans="1:3">
      <c r="A1029" s="76"/>
      <c r="B1029" s="77"/>
      <c r="C1029" s="810"/>
    </row>
    <row r="1030" spans="1:3">
      <c r="A1030" s="76"/>
      <c r="B1030" s="77"/>
      <c r="C1030" s="810"/>
    </row>
    <row r="1031" spans="1:3">
      <c r="A1031" s="76"/>
      <c r="B1031" s="77"/>
      <c r="C1031" s="810"/>
    </row>
    <row r="1032" spans="1:3">
      <c r="A1032" s="76"/>
      <c r="B1032" s="77"/>
      <c r="C1032" s="810"/>
    </row>
    <row r="1033" spans="1:3">
      <c r="A1033" s="76"/>
      <c r="B1033" s="77"/>
      <c r="C1033" s="810"/>
    </row>
    <row r="1034" spans="1:3">
      <c r="A1034" s="76"/>
      <c r="B1034" s="77"/>
      <c r="C1034" s="810"/>
    </row>
    <row r="1035" spans="1:3">
      <c r="A1035" s="76"/>
      <c r="B1035" s="77"/>
      <c r="C1035" s="810"/>
    </row>
    <row r="1036" spans="1:3">
      <c r="A1036" s="76"/>
      <c r="B1036" s="77"/>
      <c r="C1036" s="810"/>
    </row>
    <row r="1037" spans="1:3">
      <c r="A1037" s="76"/>
      <c r="B1037" s="77"/>
      <c r="C1037" s="810"/>
    </row>
    <row r="1038" spans="1:3">
      <c r="A1038" s="76"/>
      <c r="B1038" s="77"/>
      <c r="C1038" s="810"/>
    </row>
    <row r="1039" spans="1:3">
      <c r="A1039" s="76"/>
      <c r="B1039" s="77"/>
      <c r="C1039" s="810"/>
    </row>
    <row r="1040" spans="1:3">
      <c r="A1040" s="76"/>
      <c r="B1040" s="77"/>
      <c r="C1040" s="810"/>
    </row>
    <row r="1041" spans="1:3">
      <c r="A1041" s="76"/>
      <c r="B1041" s="77"/>
      <c r="C1041" s="810"/>
    </row>
    <row r="1042" spans="1:3">
      <c r="A1042" s="76"/>
      <c r="B1042" s="77"/>
      <c r="C1042" s="810"/>
    </row>
    <row r="1043" spans="1:3">
      <c r="A1043" s="76"/>
      <c r="B1043" s="77"/>
      <c r="C1043" s="810"/>
    </row>
    <row r="1044" spans="1:3">
      <c r="A1044" s="76"/>
      <c r="B1044" s="77"/>
      <c r="C1044" s="810"/>
    </row>
    <row r="1045" spans="1:3">
      <c r="A1045" s="76"/>
      <c r="B1045" s="77"/>
      <c r="C1045" s="810"/>
    </row>
    <row r="1046" spans="1:3">
      <c r="A1046" s="76"/>
      <c r="B1046" s="77"/>
      <c r="C1046" s="810"/>
    </row>
    <row r="1047" spans="1:3">
      <c r="A1047" s="76"/>
      <c r="B1047" s="77"/>
      <c r="C1047" s="810"/>
    </row>
    <row r="1048" spans="1:3">
      <c r="A1048" s="76"/>
      <c r="B1048" s="77"/>
      <c r="C1048" s="810"/>
    </row>
    <row r="1049" spans="1:3">
      <c r="A1049" s="76"/>
      <c r="B1049" s="77"/>
      <c r="C1049" s="810"/>
    </row>
    <row r="1050" spans="1:3">
      <c r="A1050" s="76"/>
      <c r="B1050" s="77"/>
      <c r="C1050" s="810"/>
    </row>
    <row r="1051" spans="1:3">
      <c r="A1051" s="76"/>
      <c r="B1051" s="77"/>
      <c r="C1051" s="810"/>
    </row>
    <row r="1052" spans="1:3">
      <c r="A1052" s="76"/>
      <c r="B1052" s="77"/>
      <c r="C1052" s="810"/>
    </row>
    <row r="1053" spans="1:3">
      <c r="A1053" s="76"/>
      <c r="B1053" s="77"/>
      <c r="C1053" s="810"/>
    </row>
    <row r="1054" spans="1:3">
      <c r="A1054" s="76"/>
      <c r="B1054" s="77"/>
      <c r="C1054" s="810"/>
    </row>
    <row r="1055" spans="1:3">
      <c r="A1055" s="76"/>
      <c r="B1055" s="77"/>
      <c r="C1055" s="810"/>
    </row>
    <row r="1056" spans="1:3">
      <c r="A1056" s="76"/>
      <c r="B1056" s="77"/>
      <c r="C1056" s="810"/>
    </row>
    <row r="1057" spans="1:3">
      <c r="A1057" s="76"/>
      <c r="B1057" s="77"/>
      <c r="C1057" s="810"/>
    </row>
    <row r="1058" spans="1:3">
      <c r="A1058" s="76"/>
      <c r="B1058" s="77"/>
      <c r="C1058" s="810"/>
    </row>
    <row r="1059" spans="1:3">
      <c r="A1059" s="76"/>
      <c r="B1059" s="77"/>
      <c r="C1059" s="810"/>
    </row>
    <row r="1060" spans="1:3">
      <c r="A1060" s="76"/>
      <c r="B1060" s="77"/>
      <c r="C1060" s="810"/>
    </row>
    <row r="1061" spans="1:3">
      <c r="A1061" s="76"/>
      <c r="B1061" s="77"/>
      <c r="C1061" s="810"/>
    </row>
    <row r="1062" spans="1:3">
      <c r="A1062" s="76"/>
      <c r="B1062" s="77"/>
      <c r="C1062" s="810"/>
    </row>
    <row r="1063" spans="1:3">
      <c r="A1063" s="76"/>
      <c r="B1063" s="77"/>
      <c r="C1063" s="810"/>
    </row>
    <row r="1064" spans="1:3">
      <c r="A1064" s="76"/>
      <c r="B1064" s="77"/>
      <c r="C1064" s="810"/>
    </row>
    <row r="1065" spans="1:3">
      <c r="A1065" s="76"/>
      <c r="B1065" s="77"/>
      <c r="C1065" s="810"/>
    </row>
    <row r="1066" spans="1:3">
      <c r="A1066" s="76"/>
      <c r="B1066" s="77"/>
      <c r="C1066" s="810"/>
    </row>
    <row r="1067" spans="1:3">
      <c r="A1067" s="76"/>
      <c r="B1067" s="77"/>
      <c r="C1067" s="810"/>
    </row>
    <row r="1068" spans="1:3">
      <c r="A1068" s="76"/>
      <c r="B1068" s="77"/>
      <c r="C1068" s="810"/>
    </row>
    <row r="1069" spans="1:3">
      <c r="A1069" s="76"/>
      <c r="B1069" s="77"/>
      <c r="C1069" s="810"/>
    </row>
    <row r="1070" spans="1:3">
      <c r="A1070" s="76"/>
      <c r="B1070" s="77"/>
      <c r="C1070" s="810"/>
    </row>
    <row r="1071" spans="1:3">
      <c r="A1071" s="76"/>
      <c r="B1071" s="77"/>
      <c r="C1071" s="810"/>
    </row>
    <row r="1072" spans="1:3">
      <c r="A1072" s="76"/>
      <c r="B1072" s="77"/>
      <c r="C1072" s="810"/>
    </row>
    <row r="1073" spans="1:3">
      <c r="A1073" s="76"/>
      <c r="B1073" s="77"/>
      <c r="C1073" s="810"/>
    </row>
    <row r="1074" spans="1:3">
      <c r="A1074" s="76"/>
      <c r="B1074" s="77"/>
      <c r="C1074" s="810"/>
    </row>
    <row r="1075" spans="1:3">
      <c r="A1075" s="76"/>
      <c r="B1075" s="77"/>
      <c r="C1075" s="810"/>
    </row>
    <row r="1076" spans="1:3">
      <c r="A1076" s="76"/>
      <c r="B1076" s="77"/>
      <c r="C1076" s="810"/>
    </row>
    <row r="1077" spans="1:3">
      <c r="A1077" s="76"/>
      <c r="B1077" s="77"/>
      <c r="C1077" s="810"/>
    </row>
    <row r="1078" spans="1:3">
      <c r="A1078" s="76"/>
      <c r="B1078" s="77"/>
      <c r="C1078" s="810"/>
    </row>
    <row r="1079" spans="1:3">
      <c r="A1079" s="76"/>
      <c r="B1079" s="77"/>
      <c r="C1079" s="810"/>
    </row>
    <row r="1080" spans="1:3">
      <c r="A1080" s="76"/>
      <c r="B1080" s="77"/>
      <c r="C1080" s="810"/>
    </row>
    <row r="1081" spans="1:3">
      <c r="A1081" s="76"/>
      <c r="B1081" s="77"/>
      <c r="C1081" s="810"/>
    </row>
    <row r="1082" spans="1:3">
      <c r="A1082" s="76"/>
      <c r="B1082" s="77"/>
      <c r="C1082" s="810"/>
    </row>
    <row r="1083" spans="1:3">
      <c r="A1083" s="76"/>
      <c r="B1083" s="77"/>
      <c r="C1083" s="810"/>
    </row>
    <row r="1084" spans="1:3">
      <c r="A1084" s="76"/>
      <c r="B1084" s="77"/>
      <c r="C1084" s="810"/>
    </row>
    <row r="1085" spans="1:3">
      <c r="A1085" s="76"/>
      <c r="B1085" s="77"/>
      <c r="C1085" s="810"/>
    </row>
    <row r="1086" spans="1:3">
      <c r="A1086" s="76"/>
      <c r="B1086" s="77"/>
      <c r="C1086" s="810"/>
    </row>
    <row r="1087" spans="1:3">
      <c r="A1087" s="76"/>
      <c r="B1087" s="77"/>
      <c r="C1087" s="810"/>
    </row>
    <row r="1088" spans="1:3">
      <c r="A1088" s="76"/>
      <c r="B1088" s="77"/>
      <c r="C1088" s="810"/>
    </row>
    <row r="1089" spans="1:3">
      <c r="A1089" s="76"/>
      <c r="B1089" s="77"/>
      <c r="C1089" s="810"/>
    </row>
    <row r="1090" spans="1:3">
      <c r="A1090" s="76"/>
      <c r="B1090" s="77"/>
      <c r="C1090" s="810"/>
    </row>
    <row r="1091" spans="1:3">
      <c r="A1091" s="76"/>
      <c r="B1091" s="77"/>
      <c r="C1091" s="810"/>
    </row>
    <row r="1092" spans="1:3">
      <c r="A1092" s="76"/>
      <c r="B1092" s="77"/>
      <c r="C1092" s="810"/>
    </row>
    <row r="1093" spans="1:3">
      <c r="A1093" s="76"/>
      <c r="B1093" s="77"/>
      <c r="C1093" s="810"/>
    </row>
    <row r="1094" spans="1:3">
      <c r="A1094" s="76"/>
      <c r="B1094" s="77"/>
      <c r="C1094" s="810"/>
    </row>
    <row r="1095" spans="1:3">
      <c r="A1095" s="76"/>
      <c r="B1095" s="77"/>
      <c r="C1095" s="810"/>
    </row>
    <row r="1096" spans="1:3">
      <c r="A1096" s="76"/>
      <c r="B1096" s="77"/>
      <c r="C1096" s="810"/>
    </row>
    <row r="1097" spans="1:3">
      <c r="A1097" s="76"/>
      <c r="B1097" s="77"/>
      <c r="C1097" s="810"/>
    </row>
    <row r="1098" spans="1:3">
      <c r="A1098" s="76"/>
      <c r="B1098" s="77"/>
      <c r="C1098" s="810"/>
    </row>
    <row r="1099" spans="1:3">
      <c r="A1099" s="76"/>
      <c r="B1099" s="77"/>
      <c r="C1099" s="810"/>
    </row>
    <row r="1100" spans="1:3">
      <c r="A1100" s="76"/>
      <c r="B1100" s="77"/>
      <c r="C1100" s="810"/>
    </row>
    <row r="1101" spans="1:3">
      <c r="A1101" s="76"/>
      <c r="B1101" s="77"/>
      <c r="C1101" s="810"/>
    </row>
    <row r="1102" spans="1:3">
      <c r="A1102" s="76"/>
      <c r="B1102" s="77"/>
      <c r="C1102" s="810"/>
    </row>
    <row r="1103" spans="1:3">
      <c r="A1103" s="76"/>
      <c r="B1103" s="77"/>
      <c r="C1103" s="810"/>
    </row>
    <row r="1104" spans="1:3">
      <c r="A1104" s="76"/>
      <c r="B1104" s="77"/>
      <c r="C1104" s="810"/>
    </row>
    <row r="1105" spans="1:3">
      <c r="A1105" s="76"/>
      <c r="B1105" s="77"/>
      <c r="C1105" s="810"/>
    </row>
    <row r="1106" spans="1:3">
      <c r="A1106" s="76"/>
      <c r="B1106" s="77"/>
      <c r="C1106" s="810"/>
    </row>
    <row r="1107" spans="1:3">
      <c r="A1107" s="76"/>
      <c r="B1107" s="77"/>
      <c r="C1107" s="810"/>
    </row>
    <row r="1108" spans="1:3">
      <c r="A1108" s="76"/>
      <c r="B1108" s="77"/>
      <c r="C1108" s="810"/>
    </row>
    <row r="1109" spans="1:3">
      <c r="A1109" s="76"/>
      <c r="B1109" s="77"/>
      <c r="C1109" s="810"/>
    </row>
    <row r="1110" spans="1:3">
      <c r="A1110" s="76"/>
      <c r="B1110" s="77"/>
      <c r="C1110" s="810"/>
    </row>
    <row r="1111" spans="1:3">
      <c r="A1111" s="76"/>
      <c r="B1111" s="77"/>
      <c r="C1111" s="810"/>
    </row>
    <row r="1112" spans="1:3">
      <c r="A1112" s="76"/>
      <c r="B1112" s="77"/>
      <c r="C1112" s="810"/>
    </row>
    <row r="1113" spans="1:3">
      <c r="A1113" s="76"/>
      <c r="B1113" s="77"/>
      <c r="C1113" s="810"/>
    </row>
    <row r="1114" spans="1:3">
      <c r="A1114" s="76"/>
      <c r="B1114" s="77"/>
      <c r="C1114" s="810"/>
    </row>
    <row r="1115" spans="1:3">
      <c r="A1115" s="76"/>
      <c r="B1115" s="77"/>
      <c r="C1115" s="810"/>
    </row>
    <row r="1116" spans="1:3">
      <c r="A1116" s="76"/>
      <c r="B1116" s="77"/>
      <c r="C1116" s="810"/>
    </row>
    <row r="1117" spans="1:3">
      <c r="A1117" s="76"/>
      <c r="B1117" s="77"/>
      <c r="C1117" s="810"/>
    </row>
    <row r="1118" spans="1:3">
      <c r="A1118" s="76"/>
      <c r="B1118" s="77"/>
      <c r="C1118" s="810"/>
    </row>
    <row r="1119" spans="1:3">
      <c r="A1119" s="76"/>
      <c r="B1119" s="77"/>
      <c r="C1119" s="810"/>
    </row>
    <row r="1120" spans="1:3">
      <c r="A1120" s="76"/>
      <c r="B1120" s="77"/>
      <c r="C1120" s="810"/>
    </row>
    <row r="1121" spans="1:3">
      <c r="A1121" s="76"/>
      <c r="B1121" s="77"/>
      <c r="C1121" s="810"/>
    </row>
    <row r="1122" spans="1:3">
      <c r="A1122" s="76"/>
      <c r="B1122" s="77"/>
      <c r="C1122" s="810"/>
    </row>
    <row r="1123" spans="1:3">
      <c r="A1123" s="76"/>
      <c r="B1123" s="77"/>
      <c r="C1123" s="810"/>
    </row>
    <row r="1124" spans="1:3">
      <c r="A1124" s="76"/>
      <c r="B1124" s="77"/>
      <c r="C1124" s="810"/>
    </row>
    <row r="1125" spans="1:3">
      <c r="A1125" s="76"/>
      <c r="B1125" s="77"/>
      <c r="C1125" s="810"/>
    </row>
    <row r="1126" spans="1:3">
      <c r="A1126" s="76"/>
      <c r="B1126" s="77"/>
      <c r="C1126" s="810"/>
    </row>
    <row r="1127" spans="1:3">
      <c r="A1127" s="76"/>
      <c r="B1127" s="77"/>
      <c r="C1127" s="810"/>
    </row>
    <row r="1128" spans="1:3">
      <c r="A1128" s="76"/>
      <c r="B1128" s="77"/>
      <c r="C1128" s="810"/>
    </row>
    <row r="1129" spans="1:3">
      <c r="A1129" s="76"/>
      <c r="B1129" s="77"/>
      <c r="C1129" s="810"/>
    </row>
    <row r="1130" spans="1:3">
      <c r="A1130" s="76"/>
      <c r="B1130" s="77"/>
      <c r="C1130" s="810"/>
    </row>
    <row r="1131" spans="1:3">
      <c r="A1131" s="76"/>
      <c r="B1131" s="77"/>
      <c r="C1131" s="810"/>
    </row>
    <row r="1132" spans="1:3">
      <c r="A1132" s="76"/>
      <c r="B1132" s="77"/>
      <c r="C1132" s="810"/>
    </row>
    <row r="1133" spans="1:3">
      <c r="A1133" s="76"/>
      <c r="B1133" s="77"/>
      <c r="C1133" s="810"/>
    </row>
    <row r="1134" spans="1:3">
      <c r="A1134" s="76"/>
      <c r="B1134" s="77"/>
      <c r="C1134" s="810"/>
    </row>
    <row r="1135" spans="1:3">
      <c r="A1135" s="76"/>
      <c r="B1135" s="77"/>
      <c r="C1135" s="810"/>
    </row>
    <row r="1136" spans="1:3">
      <c r="A1136" s="76"/>
      <c r="B1136" s="77"/>
      <c r="C1136" s="810"/>
    </row>
    <row r="1137" spans="1:3">
      <c r="A1137" s="76"/>
      <c r="B1137" s="77"/>
      <c r="C1137" s="810"/>
    </row>
    <row r="1138" spans="1:3">
      <c r="A1138" s="76"/>
      <c r="B1138" s="77"/>
      <c r="C1138" s="810"/>
    </row>
    <row r="1139" spans="1:3">
      <c r="A1139" s="76"/>
      <c r="B1139" s="77"/>
      <c r="C1139" s="810"/>
    </row>
    <row r="1140" spans="1:3">
      <c r="A1140" s="76"/>
      <c r="B1140" s="77"/>
      <c r="C1140" s="810"/>
    </row>
    <row r="1141" spans="1:3">
      <c r="A1141" s="76"/>
      <c r="B1141" s="77"/>
      <c r="C1141" s="810"/>
    </row>
    <row r="1142" spans="1:3">
      <c r="A1142" s="76"/>
      <c r="B1142" s="77"/>
      <c r="C1142" s="810"/>
    </row>
    <row r="1143" spans="1:3">
      <c r="A1143" s="76"/>
      <c r="B1143" s="77"/>
      <c r="C1143" s="810"/>
    </row>
    <row r="1144" spans="1:3">
      <c r="A1144" s="76"/>
      <c r="B1144" s="77"/>
      <c r="C1144" s="810"/>
    </row>
    <row r="1145" spans="1:3">
      <c r="A1145" s="76"/>
      <c r="B1145" s="77"/>
      <c r="C1145" s="810"/>
    </row>
    <row r="1146" spans="1:3">
      <c r="A1146" s="76"/>
      <c r="B1146" s="77"/>
      <c r="C1146" s="810"/>
    </row>
    <row r="1147" spans="1:3">
      <c r="A1147" s="76"/>
      <c r="B1147" s="77"/>
      <c r="C1147" s="810"/>
    </row>
    <row r="1148" spans="1:3">
      <c r="A1148" s="76"/>
      <c r="B1148" s="77"/>
      <c r="C1148" s="810"/>
    </row>
    <row r="1149" spans="1:3">
      <c r="A1149" s="76"/>
      <c r="B1149" s="77"/>
      <c r="C1149" s="810"/>
    </row>
    <row r="1150" spans="1:3">
      <c r="A1150" s="76"/>
      <c r="B1150" s="77"/>
      <c r="C1150" s="810"/>
    </row>
    <row r="1151" spans="1:3">
      <c r="A1151" s="76"/>
      <c r="B1151" s="77"/>
      <c r="C1151" s="810"/>
    </row>
    <row r="1152" spans="1:3">
      <c r="A1152" s="76"/>
      <c r="B1152" s="77"/>
      <c r="C1152" s="810"/>
    </row>
    <row r="1153" spans="1:3">
      <c r="A1153" s="76"/>
      <c r="B1153" s="77"/>
      <c r="C1153" s="810"/>
    </row>
    <row r="1154" spans="1:3">
      <c r="A1154" s="76"/>
      <c r="B1154" s="77"/>
      <c r="C1154" s="810"/>
    </row>
    <row r="1155" spans="1:3">
      <c r="A1155" s="76"/>
      <c r="B1155" s="77"/>
      <c r="C1155" s="810"/>
    </row>
    <row r="1156" spans="1:3">
      <c r="A1156" s="76"/>
      <c r="B1156" s="77"/>
      <c r="C1156" s="810"/>
    </row>
    <row r="1157" spans="1:3">
      <c r="A1157" s="76"/>
      <c r="B1157" s="77"/>
      <c r="C1157" s="810"/>
    </row>
    <row r="1158" spans="1:3">
      <c r="A1158" s="76"/>
      <c r="B1158" s="77"/>
      <c r="C1158" s="810"/>
    </row>
    <row r="1159" spans="1:3">
      <c r="A1159" s="76"/>
      <c r="B1159" s="77"/>
      <c r="C1159" s="810"/>
    </row>
    <row r="1160" spans="1:3">
      <c r="A1160" s="76"/>
      <c r="B1160" s="77"/>
      <c r="C1160" s="810"/>
    </row>
    <row r="1161" spans="1:3">
      <c r="A1161" s="76"/>
      <c r="B1161" s="77"/>
      <c r="C1161" s="810"/>
    </row>
    <row r="1162" spans="1:3">
      <c r="A1162" s="76"/>
      <c r="B1162" s="77"/>
      <c r="C1162" s="810"/>
    </row>
    <row r="1163" spans="1:3">
      <c r="A1163" s="76"/>
      <c r="B1163" s="77"/>
      <c r="C1163" s="810"/>
    </row>
    <row r="1164" spans="1:3">
      <c r="A1164" s="76"/>
      <c r="B1164" s="77"/>
      <c r="C1164" s="810"/>
    </row>
    <row r="1165" spans="1:3">
      <c r="A1165" s="76"/>
      <c r="B1165" s="77"/>
      <c r="C1165" s="810"/>
    </row>
    <row r="1166" spans="1:3">
      <c r="A1166" s="76"/>
      <c r="B1166" s="77"/>
      <c r="C1166" s="810"/>
    </row>
    <row r="1167" spans="1:3">
      <c r="A1167" s="76"/>
      <c r="B1167" s="77"/>
      <c r="C1167" s="810"/>
    </row>
    <row r="1168" spans="1:3">
      <c r="A1168" s="76"/>
      <c r="B1168" s="77"/>
      <c r="C1168" s="810"/>
    </row>
    <row r="1169" spans="1:3">
      <c r="A1169" s="76"/>
      <c r="B1169" s="77"/>
      <c r="C1169" s="810"/>
    </row>
    <row r="1170" spans="1:3">
      <c r="A1170" s="76"/>
      <c r="B1170" s="77"/>
      <c r="C1170" s="810"/>
    </row>
    <row r="1171" spans="1:3">
      <c r="A1171" s="76"/>
      <c r="B1171" s="77"/>
      <c r="C1171" s="810"/>
    </row>
    <row r="1172" spans="1:3">
      <c r="A1172" s="76"/>
      <c r="B1172" s="77"/>
      <c r="C1172" s="810"/>
    </row>
    <row r="1173" spans="1:3">
      <c r="A1173" s="76"/>
      <c r="B1173" s="77"/>
      <c r="C1173" s="810"/>
    </row>
    <row r="1174" spans="1:3">
      <c r="A1174" s="76"/>
      <c r="B1174" s="77"/>
      <c r="C1174" s="810"/>
    </row>
    <row r="1175" spans="1:3">
      <c r="A1175" s="76"/>
      <c r="B1175" s="77"/>
      <c r="C1175" s="810"/>
    </row>
    <row r="1176" spans="1:3">
      <c r="A1176" s="76"/>
      <c r="B1176" s="77"/>
      <c r="C1176" s="810"/>
    </row>
    <row r="1177" spans="1:3">
      <c r="A1177" s="76"/>
      <c r="B1177" s="77"/>
      <c r="C1177" s="810"/>
    </row>
    <row r="1178" spans="1:3">
      <c r="A1178" s="76"/>
      <c r="B1178" s="77"/>
      <c r="C1178" s="810"/>
    </row>
    <row r="1179" spans="1:3">
      <c r="A1179" s="76"/>
      <c r="B1179" s="77"/>
      <c r="C1179" s="810"/>
    </row>
    <row r="1180" spans="1:3">
      <c r="A1180" s="76"/>
      <c r="B1180" s="77"/>
      <c r="C1180" s="810"/>
    </row>
    <row r="1181" spans="1:3">
      <c r="A1181" s="76"/>
      <c r="B1181" s="77"/>
      <c r="C1181" s="810"/>
    </row>
    <row r="1182" spans="1:3">
      <c r="A1182" s="76"/>
      <c r="B1182" s="77"/>
      <c r="C1182" s="810"/>
    </row>
    <row r="1183" spans="1:3">
      <c r="A1183" s="76"/>
      <c r="B1183" s="77"/>
      <c r="C1183" s="810"/>
    </row>
    <row r="1184" spans="1:3">
      <c r="A1184" s="76"/>
      <c r="B1184" s="77"/>
      <c r="C1184" s="810"/>
    </row>
    <row r="1185" spans="1:3">
      <c r="A1185" s="76"/>
      <c r="B1185" s="77"/>
      <c r="C1185" s="810"/>
    </row>
    <row r="1186" spans="1:3">
      <c r="A1186" s="76"/>
      <c r="B1186" s="77"/>
      <c r="C1186" s="810"/>
    </row>
    <row r="1187" spans="1:3">
      <c r="A1187" s="76"/>
      <c r="B1187" s="77"/>
      <c r="C1187" s="810"/>
    </row>
    <row r="1188" spans="1:3">
      <c r="A1188" s="76"/>
      <c r="B1188" s="77"/>
      <c r="C1188" s="810"/>
    </row>
    <row r="1189" spans="1:3">
      <c r="A1189" s="76"/>
      <c r="B1189" s="77"/>
      <c r="C1189" s="810"/>
    </row>
    <row r="1190" spans="1:3">
      <c r="A1190" s="76"/>
      <c r="B1190" s="77"/>
      <c r="C1190" s="810"/>
    </row>
    <row r="1191" spans="1:3">
      <c r="A1191" s="76"/>
      <c r="B1191" s="77"/>
      <c r="C1191" s="810"/>
    </row>
    <row r="1192" spans="1:3">
      <c r="A1192" s="76"/>
      <c r="B1192" s="77"/>
      <c r="C1192" s="810"/>
    </row>
    <row r="1193" spans="1:3">
      <c r="A1193" s="76"/>
      <c r="B1193" s="77"/>
      <c r="C1193" s="810"/>
    </row>
    <row r="1194" spans="1:3">
      <c r="A1194" s="76"/>
      <c r="B1194" s="77"/>
      <c r="C1194" s="810"/>
    </row>
    <row r="1195" spans="1:3">
      <c r="A1195" s="76"/>
      <c r="B1195" s="77"/>
      <c r="C1195" s="810"/>
    </row>
    <row r="1196" spans="1:3">
      <c r="A1196" s="76"/>
      <c r="B1196" s="77"/>
      <c r="C1196" s="810"/>
    </row>
    <row r="1197" spans="1:3">
      <c r="A1197" s="76"/>
      <c r="B1197" s="77"/>
      <c r="C1197" s="810"/>
    </row>
    <row r="1198" spans="1:3">
      <c r="A1198" s="76"/>
      <c r="B1198" s="77"/>
      <c r="C1198" s="810"/>
    </row>
    <row r="1199" spans="1:3">
      <c r="A1199" s="76"/>
      <c r="B1199" s="77"/>
      <c r="C1199" s="810"/>
    </row>
    <row r="1200" spans="1:3">
      <c r="A1200" s="76"/>
      <c r="B1200" s="77"/>
      <c r="C1200" s="810"/>
    </row>
    <row r="1201" spans="1:3">
      <c r="A1201" s="76"/>
      <c r="B1201" s="77"/>
      <c r="C1201" s="810"/>
    </row>
    <row r="1202" spans="1:3">
      <c r="A1202" s="76"/>
      <c r="B1202" s="77"/>
      <c r="C1202" s="810"/>
    </row>
    <row r="1203" spans="1:3">
      <c r="A1203" s="76"/>
      <c r="B1203" s="77"/>
      <c r="C1203" s="810"/>
    </row>
    <row r="1204" spans="1:3">
      <c r="A1204" s="76"/>
      <c r="B1204" s="77"/>
      <c r="C1204" s="810"/>
    </row>
    <row r="1205" spans="1:3">
      <c r="A1205" s="76"/>
      <c r="B1205" s="77"/>
      <c r="C1205" s="810"/>
    </row>
    <row r="1206" spans="1:3">
      <c r="A1206" s="76"/>
      <c r="B1206" s="77"/>
      <c r="C1206" s="810"/>
    </row>
    <row r="1207" spans="1:3">
      <c r="A1207" s="76"/>
      <c r="B1207" s="77"/>
      <c r="C1207" s="810"/>
    </row>
    <row r="1208" spans="1:3">
      <c r="A1208" s="76"/>
      <c r="B1208" s="77"/>
      <c r="C1208" s="810"/>
    </row>
    <row r="1209" spans="1:3">
      <c r="A1209" s="76"/>
      <c r="B1209" s="77"/>
      <c r="C1209" s="810"/>
    </row>
    <row r="1210" spans="1:3">
      <c r="A1210" s="76"/>
      <c r="B1210" s="77"/>
      <c r="C1210" s="810"/>
    </row>
    <row r="1211" spans="1:3">
      <c r="A1211" s="76"/>
      <c r="B1211" s="77"/>
      <c r="C1211" s="810"/>
    </row>
    <row r="1212" spans="1:3">
      <c r="A1212" s="76"/>
      <c r="B1212" s="77"/>
      <c r="C1212" s="810"/>
    </row>
    <row r="1213" spans="1:3">
      <c r="A1213" s="76"/>
      <c r="B1213" s="77"/>
      <c r="C1213" s="810"/>
    </row>
    <row r="1214" spans="1:3">
      <c r="A1214" s="76"/>
      <c r="B1214" s="77"/>
      <c r="C1214" s="810"/>
    </row>
    <row r="1215" spans="1:3">
      <c r="A1215" s="76"/>
      <c r="B1215" s="77"/>
      <c r="C1215" s="810"/>
    </row>
    <row r="1216" spans="1:3">
      <c r="A1216" s="76"/>
      <c r="B1216" s="77"/>
      <c r="C1216" s="810"/>
    </row>
    <row r="1217" spans="1:3">
      <c r="A1217" s="76"/>
      <c r="B1217" s="77"/>
      <c r="C1217" s="810"/>
    </row>
    <row r="1218" spans="1:3">
      <c r="A1218" s="76"/>
      <c r="B1218" s="77"/>
      <c r="C1218" s="810"/>
    </row>
    <row r="1219" spans="1:3">
      <c r="A1219" s="76"/>
      <c r="B1219" s="77"/>
      <c r="C1219" s="810"/>
    </row>
    <row r="1220" spans="1:3">
      <c r="A1220" s="76"/>
      <c r="B1220" s="77"/>
      <c r="C1220" s="810"/>
    </row>
    <row r="1221" spans="1:3">
      <c r="A1221" s="76"/>
      <c r="B1221" s="77"/>
      <c r="C1221" s="810"/>
    </row>
    <row r="1222" spans="1:3">
      <c r="A1222" s="76"/>
      <c r="B1222" s="77"/>
      <c r="C1222" s="810"/>
    </row>
    <row r="1223" spans="1:3">
      <c r="A1223" s="76"/>
      <c r="B1223" s="77"/>
      <c r="C1223" s="810"/>
    </row>
    <row r="1224" spans="1:3">
      <c r="A1224" s="76"/>
      <c r="B1224" s="77"/>
      <c r="C1224" s="810"/>
    </row>
    <row r="1225" spans="1:3">
      <c r="A1225" s="76"/>
      <c r="B1225" s="77"/>
      <c r="C1225" s="810"/>
    </row>
    <row r="1226" spans="1:3">
      <c r="A1226" s="76"/>
      <c r="B1226" s="77"/>
      <c r="C1226" s="810"/>
    </row>
    <row r="1227" spans="1:3">
      <c r="A1227" s="76"/>
      <c r="B1227" s="77"/>
      <c r="C1227" s="810"/>
    </row>
    <row r="1228" spans="1:3">
      <c r="A1228" s="76"/>
      <c r="B1228" s="77"/>
      <c r="C1228" s="810"/>
    </row>
    <row r="1229" spans="1:3">
      <c r="A1229" s="76"/>
      <c r="B1229" s="77"/>
      <c r="C1229" s="810"/>
    </row>
    <row r="1230" spans="1:3">
      <c r="A1230" s="76"/>
      <c r="B1230" s="77"/>
      <c r="C1230" s="810"/>
    </row>
    <row r="1231" spans="1:3">
      <c r="A1231" s="76"/>
      <c r="B1231" s="77"/>
      <c r="C1231" s="810"/>
    </row>
    <row r="1232" spans="1:3">
      <c r="A1232" s="76"/>
      <c r="B1232" s="77"/>
      <c r="C1232" s="810"/>
    </row>
    <row r="1233" spans="1:3">
      <c r="A1233" s="76"/>
      <c r="B1233" s="77"/>
      <c r="C1233" s="810"/>
    </row>
    <row r="1234" spans="1:3">
      <c r="A1234" s="76"/>
      <c r="B1234" s="77"/>
      <c r="C1234" s="810"/>
    </row>
    <row r="1235" spans="1:3">
      <c r="A1235" s="76"/>
      <c r="B1235" s="77"/>
      <c r="C1235" s="810"/>
    </row>
    <row r="1236" spans="1:3">
      <c r="A1236" s="76"/>
      <c r="B1236" s="77"/>
      <c r="C1236" s="810"/>
    </row>
    <row r="1237" spans="1:3">
      <c r="A1237" s="76"/>
      <c r="B1237" s="77"/>
      <c r="C1237" s="810"/>
    </row>
    <row r="1238" spans="1:3">
      <c r="A1238" s="76"/>
      <c r="B1238" s="77"/>
      <c r="C1238" s="810"/>
    </row>
    <row r="1239" spans="1:3">
      <c r="A1239" s="76"/>
      <c r="B1239" s="77"/>
      <c r="C1239" s="810"/>
    </row>
    <row r="1240" spans="1:3">
      <c r="A1240" s="76"/>
      <c r="B1240" s="77"/>
      <c r="C1240" s="810"/>
    </row>
    <row r="1241" spans="1:3">
      <c r="A1241" s="76"/>
      <c r="B1241" s="77"/>
      <c r="C1241" s="810"/>
    </row>
    <row r="1242" spans="1:3">
      <c r="A1242" s="76"/>
      <c r="B1242" s="77"/>
      <c r="C1242" s="810"/>
    </row>
    <row r="1243" spans="1:3">
      <c r="A1243" s="76"/>
      <c r="B1243" s="77"/>
      <c r="C1243" s="810"/>
    </row>
    <row r="1244" spans="1:3">
      <c r="A1244" s="76"/>
      <c r="B1244" s="77"/>
      <c r="C1244" s="810"/>
    </row>
    <row r="1245" spans="1:3">
      <c r="A1245" s="76"/>
      <c r="B1245" s="77"/>
      <c r="C1245" s="810"/>
    </row>
    <row r="1246" spans="1:3">
      <c r="A1246" s="76"/>
      <c r="B1246" s="77"/>
      <c r="C1246" s="810"/>
    </row>
    <row r="1247" spans="1:3">
      <c r="A1247" s="76"/>
      <c r="B1247" s="77"/>
      <c r="C1247" s="810"/>
    </row>
    <row r="1248" spans="1:3">
      <c r="A1248" s="76"/>
      <c r="B1248" s="77"/>
      <c r="C1248" s="810"/>
    </row>
    <row r="1249" spans="1:3">
      <c r="A1249" s="76"/>
      <c r="B1249" s="77"/>
      <c r="C1249" s="810"/>
    </row>
    <row r="1250" spans="1:3">
      <c r="A1250" s="76"/>
      <c r="B1250" s="77"/>
      <c r="C1250" s="810"/>
    </row>
    <row r="1251" spans="1:3">
      <c r="A1251" s="76"/>
      <c r="B1251" s="77"/>
      <c r="C1251" s="810"/>
    </row>
    <row r="1252" spans="1:3">
      <c r="A1252" s="76"/>
      <c r="B1252" s="77"/>
      <c r="C1252" s="810"/>
    </row>
    <row r="1253" spans="1:3">
      <c r="A1253" s="76"/>
      <c r="B1253" s="77"/>
      <c r="C1253" s="810"/>
    </row>
    <row r="1254" spans="1:3">
      <c r="A1254" s="76"/>
      <c r="B1254" s="77"/>
      <c r="C1254" s="810"/>
    </row>
    <row r="1255" spans="1:3">
      <c r="A1255" s="76"/>
      <c r="B1255" s="77"/>
      <c r="C1255" s="810"/>
    </row>
    <row r="1256" spans="1:3">
      <c r="A1256" s="76"/>
      <c r="B1256" s="77"/>
      <c r="C1256" s="810"/>
    </row>
    <row r="1257" spans="1:3">
      <c r="A1257" s="76"/>
      <c r="B1257" s="77"/>
      <c r="C1257" s="810"/>
    </row>
    <row r="1258" spans="1:3">
      <c r="A1258" s="76"/>
      <c r="B1258" s="77"/>
      <c r="C1258" s="810"/>
    </row>
    <row r="1259" spans="1:3">
      <c r="A1259" s="76"/>
      <c r="B1259" s="77"/>
      <c r="C1259" s="810"/>
    </row>
    <row r="1260" spans="1:3">
      <c r="A1260" s="76"/>
      <c r="B1260" s="77"/>
      <c r="C1260" s="810"/>
    </row>
    <row r="1261" spans="1:3">
      <c r="A1261" s="76"/>
      <c r="B1261" s="77"/>
      <c r="C1261" s="810"/>
    </row>
    <row r="1262" spans="1:3">
      <c r="A1262" s="76"/>
      <c r="B1262" s="77"/>
      <c r="C1262" s="810"/>
    </row>
    <row r="1263" spans="1:3">
      <c r="A1263" s="76"/>
      <c r="B1263" s="77"/>
      <c r="C1263" s="810"/>
    </row>
    <row r="1264" spans="1:3">
      <c r="A1264" s="76"/>
      <c r="B1264" s="77"/>
      <c r="C1264" s="810"/>
    </row>
    <row r="1265" spans="1:3">
      <c r="A1265" s="76"/>
      <c r="B1265" s="77"/>
      <c r="C1265" s="810"/>
    </row>
    <row r="1266" spans="1:3">
      <c r="A1266" s="76"/>
      <c r="B1266" s="77"/>
      <c r="C1266" s="810"/>
    </row>
    <row r="1267" spans="1:3">
      <c r="A1267" s="76"/>
      <c r="B1267" s="77"/>
      <c r="C1267" s="810"/>
    </row>
    <row r="1268" spans="1:3">
      <c r="A1268" s="76"/>
      <c r="B1268" s="77"/>
      <c r="C1268" s="810"/>
    </row>
    <row r="1269" spans="1:3">
      <c r="A1269" s="76"/>
      <c r="B1269" s="77"/>
      <c r="C1269" s="810"/>
    </row>
    <row r="1270" spans="1:3">
      <c r="A1270" s="76"/>
      <c r="B1270" s="77"/>
      <c r="C1270" s="810"/>
    </row>
    <row r="1271" spans="1:3">
      <c r="A1271" s="76"/>
      <c r="B1271" s="77"/>
      <c r="C1271" s="810"/>
    </row>
    <row r="1272" spans="1:3">
      <c r="A1272" s="76"/>
      <c r="B1272" s="77"/>
      <c r="C1272" s="810"/>
    </row>
    <row r="1273" spans="1:3">
      <c r="A1273" s="76"/>
      <c r="B1273" s="77"/>
      <c r="C1273" s="810"/>
    </row>
    <row r="1274" spans="1:3">
      <c r="A1274" s="76"/>
      <c r="B1274" s="77"/>
      <c r="C1274" s="810"/>
    </row>
    <row r="1275" spans="1:3">
      <c r="A1275" s="76"/>
      <c r="B1275" s="77"/>
      <c r="C1275" s="810"/>
    </row>
    <row r="1276" spans="1:3">
      <c r="A1276" s="76"/>
      <c r="B1276" s="77"/>
      <c r="C1276" s="810"/>
    </row>
    <row r="1277" spans="1:3">
      <c r="A1277" s="76"/>
      <c r="B1277" s="77"/>
      <c r="C1277" s="810"/>
    </row>
    <row r="1278" spans="1:3">
      <c r="A1278" s="76"/>
      <c r="B1278" s="77"/>
      <c r="C1278" s="810"/>
    </row>
    <row r="1279" spans="1:3">
      <c r="A1279" s="76"/>
      <c r="B1279" s="77"/>
      <c r="C1279" s="810"/>
    </row>
    <row r="1280" spans="1:3">
      <c r="A1280" s="76"/>
      <c r="B1280" s="77"/>
      <c r="C1280" s="810"/>
    </row>
    <row r="1281" spans="1:3">
      <c r="A1281" s="76"/>
      <c r="B1281" s="77"/>
      <c r="C1281" s="810"/>
    </row>
    <row r="1282" spans="1:3">
      <c r="A1282" s="76"/>
      <c r="B1282" s="77"/>
      <c r="C1282" s="810"/>
    </row>
    <row r="1283" spans="1:3">
      <c r="A1283" s="76"/>
      <c r="B1283" s="77"/>
      <c r="C1283" s="810"/>
    </row>
    <row r="1284" spans="1:3">
      <c r="A1284" s="76"/>
      <c r="B1284" s="77"/>
      <c r="C1284" s="810"/>
    </row>
    <row r="1285" spans="1:3">
      <c r="A1285" s="76"/>
      <c r="B1285" s="77"/>
      <c r="C1285" s="810"/>
    </row>
    <row r="1286" spans="1:3">
      <c r="A1286" s="76"/>
      <c r="B1286" s="77"/>
      <c r="C1286" s="810"/>
    </row>
    <row r="1287" spans="1:3">
      <c r="A1287" s="76"/>
      <c r="B1287" s="77"/>
      <c r="C1287" s="810"/>
    </row>
    <row r="1288" spans="1:3">
      <c r="A1288" s="76"/>
      <c r="B1288" s="77"/>
      <c r="C1288" s="810"/>
    </row>
    <row r="1289" spans="1:3">
      <c r="A1289" s="76"/>
      <c r="B1289" s="77"/>
      <c r="C1289" s="810"/>
    </row>
    <row r="1290" spans="1:3">
      <c r="A1290" s="76"/>
      <c r="B1290" s="77"/>
      <c r="C1290" s="810"/>
    </row>
    <row r="1291" spans="1:3">
      <c r="A1291" s="76"/>
      <c r="B1291" s="77"/>
      <c r="C1291" s="810"/>
    </row>
    <row r="1292" spans="1:3">
      <c r="A1292" s="76"/>
      <c r="B1292" s="77"/>
      <c r="C1292" s="810"/>
    </row>
    <row r="1293" spans="1:3">
      <c r="A1293" s="76"/>
      <c r="B1293" s="77"/>
      <c r="C1293" s="810"/>
    </row>
    <row r="1294" spans="1:3">
      <c r="A1294" s="76"/>
      <c r="B1294" s="77"/>
      <c r="C1294" s="810"/>
    </row>
    <row r="1295" spans="1:3">
      <c r="A1295" s="76"/>
      <c r="B1295" s="77"/>
      <c r="C1295" s="810"/>
    </row>
    <row r="1296" spans="1:3">
      <c r="A1296" s="76"/>
      <c r="B1296" s="77"/>
      <c r="C1296" s="810"/>
    </row>
    <row r="1297" spans="1:3">
      <c r="A1297" s="76"/>
      <c r="B1297" s="77"/>
      <c r="C1297" s="810"/>
    </row>
    <row r="1298" spans="1:3">
      <c r="A1298" s="76"/>
      <c r="B1298" s="77"/>
      <c r="C1298" s="810"/>
    </row>
    <row r="1299" spans="1:3">
      <c r="A1299" s="76"/>
      <c r="B1299" s="77"/>
      <c r="C1299" s="810"/>
    </row>
    <row r="1300" spans="1:3">
      <c r="A1300" s="76"/>
      <c r="B1300" s="77"/>
      <c r="C1300" s="810"/>
    </row>
    <row r="1301" spans="1:3">
      <c r="A1301" s="76"/>
      <c r="B1301" s="77"/>
      <c r="C1301" s="810"/>
    </row>
    <row r="1302" spans="1:3">
      <c r="A1302" s="76"/>
      <c r="B1302" s="77"/>
      <c r="C1302" s="810"/>
    </row>
    <row r="1303" spans="1:3">
      <c r="A1303" s="76"/>
      <c r="B1303" s="77"/>
      <c r="C1303" s="810"/>
    </row>
    <row r="1304" spans="1:3">
      <c r="A1304" s="76"/>
      <c r="B1304" s="77"/>
      <c r="C1304" s="810"/>
    </row>
    <row r="1305" spans="1:3">
      <c r="A1305" s="76"/>
      <c r="B1305" s="77"/>
      <c r="C1305" s="810"/>
    </row>
    <row r="1306" spans="1:3">
      <c r="A1306" s="76"/>
      <c r="B1306" s="77"/>
      <c r="C1306" s="810"/>
    </row>
    <row r="1307" spans="1:3">
      <c r="A1307" s="76"/>
      <c r="B1307" s="77"/>
      <c r="C1307" s="810"/>
    </row>
    <row r="1308" spans="1:3">
      <c r="A1308" s="76"/>
      <c r="B1308" s="77"/>
      <c r="C1308" s="810"/>
    </row>
    <row r="1309" spans="1:3">
      <c r="A1309" s="76"/>
      <c r="B1309" s="77"/>
      <c r="C1309" s="810"/>
    </row>
    <row r="1310" spans="1:3">
      <c r="A1310" s="76"/>
      <c r="B1310" s="77"/>
      <c r="C1310" s="810"/>
    </row>
    <row r="1311" spans="1:3">
      <c r="A1311" s="76"/>
      <c r="B1311" s="77"/>
      <c r="C1311" s="810"/>
    </row>
    <row r="1312" spans="1:3">
      <c r="A1312" s="76"/>
      <c r="B1312" s="77"/>
      <c r="C1312" s="810"/>
    </row>
    <row r="1313" spans="1:3">
      <c r="A1313" s="76"/>
      <c r="B1313" s="77"/>
      <c r="C1313" s="810"/>
    </row>
    <row r="1314" spans="1:3">
      <c r="A1314" s="76"/>
      <c r="B1314" s="77"/>
      <c r="C1314" s="810"/>
    </row>
    <row r="1315" spans="1:3">
      <c r="A1315" s="76"/>
      <c r="B1315" s="77"/>
      <c r="C1315" s="810"/>
    </row>
    <row r="1316" spans="1:3">
      <c r="A1316" s="76"/>
      <c r="B1316" s="77"/>
      <c r="C1316" s="810"/>
    </row>
    <row r="1317" spans="1:3">
      <c r="A1317" s="76"/>
      <c r="B1317" s="77"/>
      <c r="C1317" s="810"/>
    </row>
    <row r="1318" spans="1:3">
      <c r="A1318" s="76"/>
      <c r="B1318" s="77"/>
      <c r="C1318" s="810"/>
    </row>
    <row r="1319" spans="1:3">
      <c r="A1319" s="76"/>
      <c r="B1319" s="77"/>
      <c r="C1319" s="810"/>
    </row>
    <row r="1320" spans="1:3">
      <c r="A1320" s="76"/>
      <c r="B1320" s="77"/>
      <c r="C1320" s="810"/>
    </row>
    <row r="1321" spans="1:3">
      <c r="A1321" s="76"/>
      <c r="B1321" s="77"/>
      <c r="C1321" s="810"/>
    </row>
    <row r="1322" spans="1:3">
      <c r="A1322" s="76"/>
      <c r="B1322" s="77"/>
      <c r="C1322" s="810"/>
    </row>
    <row r="1323" spans="1:3">
      <c r="A1323" s="76"/>
      <c r="B1323" s="77"/>
      <c r="C1323" s="810"/>
    </row>
    <row r="1324" spans="1:3">
      <c r="A1324" s="76"/>
      <c r="B1324" s="77"/>
      <c r="C1324" s="810"/>
    </row>
    <row r="1325" spans="1:3">
      <c r="A1325" s="76"/>
      <c r="B1325" s="77"/>
      <c r="C1325" s="810"/>
    </row>
    <row r="1326" spans="1:3">
      <c r="A1326" s="76"/>
      <c r="B1326" s="77"/>
      <c r="C1326" s="810"/>
    </row>
    <row r="1327" spans="1:3">
      <c r="A1327" s="76"/>
      <c r="B1327" s="77"/>
      <c r="C1327" s="810"/>
    </row>
    <row r="1328" spans="1:3">
      <c r="A1328" s="76"/>
      <c r="B1328" s="77"/>
      <c r="C1328" s="810"/>
    </row>
    <row r="1329" spans="1:3">
      <c r="A1329" s="76"/>
      <c r="B1329" s="77"/>
      <c r="C1329" s="810"/>
    </row>
    <row r="1330" spans="1:3">
      <c r="A1330" s="76"/>
      <c r="B1330" s="77"/>
      <c r="C1330" s="810"/>
    </row>
    <row r="1331" spans="1:3">
      <c r="A1331" s="76"/>
      <c r="B1331" s="77"/>
      <c r="C1331" s="810"/>
    </row>
    <row r="1332" spans="1:3">
      <c r="A1332" s="76"/>
      <c r="B1332" s="77"/>
      <c r="C1332" s="810"/>
    </row>
    <row r="1333" spans="1:3">
      <c r="A1333" s="76"/>
      <c r="B1333" s="77"/>
      <c r="C1333" s="810"/>
    </row>
    <row r="1334" spans="1:3">
      <c r="A1334" s="76"/>
      <c r="B1334" s="77"/>
      <c r="C1334" s="810"/>
    </row>
    <row r="1335" spans="1:3">
      <c r="A1335" s="76"/>
      <c r="B1335" s="77"/>
      <c r="C1335" s="810"/>
    </row>
    <row r="1336" spans="1:3">
      <c r="A1336" s="76"/>
      <c r="B1336" s="77"/>
      <c r="C1336" s="810"/>
    </row>
    <row r="1337" spans="1:3">
      <c r="A1337" s="76"/>
      <c r="B1337" s="77"/>
      <c r="C1337" s="810"/>
    </row>
    <row r="1338" spans="1:3">
      <c r="A1338" s="76"/>
      <c r="B1338" s="77"/>
      <c r="C1338" s="810"/>
    </row>
    <row r="1339" spans="1:3">
      <c r="A1339" s="76"/>
      <c r="B1339" s="77"/>
      <c r="C1339" s="810"/>
    </row>
    <row r="1340" spans="1:3">
      <c r="A1340" s="76"/>
      <c r="B1340" s="77"/>
      <c r="C1340" s="810"/>
    </row>
    <row r="1341" spans="1:3">
      <c r="A1341" s="76"/>
      <c r="B1341" s="77"/>
      <c r="C1341" s="810"/>
    </row>
    <row r="1342" spans="1:3">
      <c r="A1342" s="76"/>
      <c r="B1342" s="77"/>
      <c r="C1342" s="810"/>
    </row>
    <row r="1343" spans="1:3">
      <c r="A1343" s="76"/>
      <c r="B1343" s="77"/>
      <c r="C1343" s="810"/>
    </row>
    <row r="1344" spans="1:3">
      <c r="A1344" s="76"/>
      <c r="B1344" s="77"/>
      <c r="C1344" s="810"/>
    </row>
    <row r="1345" spans="1:3">
      <c r="A1345" s="76"/>
      <c r="B1345" s="77"/>
      <c r="C1345" s="810"/>
    </row>
    <row r="1346" spans="1:3">
      <c r="A1346" s="76"/>
      <c r="B1346" s="77"/>
      <c r="C1346" s="810"/>
    </row>
    <row r="1347" spans="1:3">
      <c r="A1347" s="76"/>
      <c r="B1347" s="77"/>
      <c r="C1347" s="810"/>
    </row>
    <row r="1348" spans="1:3">
      <c r="A1348" s="76"/>
      <c r="B1348" s="77"/>
      <c r="C1348" s="810"/>
    </row>
    <row r="1349" spans="1:3">
      <c r="A1349" s="76"/>
      <c r="B1349" s="77"/>
      <c r="C1349" s="810"/>
    </row>
    <row r="1350" spans="1:3">
      <c r="A1350" s="76"/>
      <c r="B1350" s="77"/>
      <c r="C1350" s="810"/>
    </row>
    <row r="1351" spans="1:3">
      <c r="A1351" s="76"/>
      <c r="B1351" s="77"/>
      <c r="C1351" s="810"/>
    </row>
    <row r="1352" spans="1:3">
      <c r="A1352" s="76"/>
      <c r="B1352" s="77"/>
      <c r="C1352" s="810"/>
    </row>
    <row r="1353" spans="1:3">
      <c r="A1353" s="76"/>
      <c r="B1353" s="77"/>
      <c r="C1353" s="810"/>
    </row>
    <row r="1354" spans="1:3">
      <c r="A1354" s="76"/>
      <c r="B1354" s="77"/>
      <c r="C1354" s="810"/>
    </row>
    <row r="1355" spans="1:3">
      <c r="A1355" s="76"/>
      <c r="B1355" s="77"/>
      <c r="C1355" s="810"/>
    </row>
    <row r="1356" spans="1:3">
      <c r="A1356" s="76"/>
      <c r="B1356" s="77"/>
      <c r="C1356" s="810"/>
    </row>
    <row r="1357" spans="1:3">
      <c r="A1357" s="76"/>
      <c r="B1357" s="77"/>
      <c r="C1357" s="810"/>
    </row>
    <row r="1358" spans="1:3">
      <c r="A1358" s="76"/>
      <c r="B1358" s="77"/>
      <c r="C1358" s="810"/>
    </row>
    <row r="1359" spans="1:3">
      <c r="A1359" s="76"/>
      <c r="B1359" s="77"/>
      <c r="C1359" s="810"/>
    </row>
    <row r="1360" spans="1:3">
      <c r="A1360" s="76"/>
      <c r="B1360" s="77"/>
      <c r="C1360" s="810"/>
    </row>
    <row r="1361" spans="1:3">
      <c r="A1361" s="76"/>
      <c r="B1361" s="77"/>
      <c r="C1361" s="810"/>
    </row>
    <row r="1362" spans="1:3">
      <c r="A1362" s="76"/>
      <c r="B1362" s="77"/>
      <c r="C1362" s="810"/>
    </row>
    <row r="1363" spans="1:3">
      <c r="A1363" s="76"/>
      <c r="B1363" s="77"/>
      <c r="C1363" s="810"/>
    </row>
    <row r="1364" spans="1:3">
      <c r="A1364" s="76"/>
      <c r="B1364" s="77"/>
      <c r="C1364" s="810"/>
    </row>
    <row r="1365" spans="1:3">
      <c r="A1365" s="76"/>
      <c r="B1365" s="77"/>
      <c r="C1365" s="810"/>
    </row>
    <row r="1366" spans="1:3">
      <c r="A1366" s="76"/>
      <c r="B1366" s="77"/>
      <c r="C1366" s="810"/>
    </row>
    <row r="1367" spans="1:3">
      <c r="A1367" s="76"/>
      <c r="B1367" s="77"/>
      <c r="C1367" s="810"/>
    </row>
    <row r="1368" spans="1:3">
      <c r="A1368" s="76"/>
      <c r="B1368" s="77"/>
      <c r="C1368" s="810"/>
    </row>
    <row r="1369" spans="1:3">
      <c r="A1369" s="76"/>
      <c r="B1369" s="77"/>
      <c r="C1369" s="810"/>
    </row>
    <row r="1370" spans="1:3">
      <c r="A1370" s="76"/>
      <c r="B1370" s="77"/>
      <c r="C1370" s="810"/>
    </row>
    <row r="1371" spans="1:3">
      <c r="A1371" s="76"/>
      <c r="B1371" s="77"/>
      <c r="C1371" s="810"/>
    </row>
    <row r="1372" spans="1:3">
      <c r="A1372" s="76"/>
      <c r="B1372" s="77"/>
      <c r="C1372" s="810"/>
    </row>
    <row r="1373" spans="1:3">
      <c r="A1373" s="76"/>
      <c r="B1373" s="77"/>
      <c r="C1373" s="810"/>
    </row>
    <row r="1374" spans="1:3">
      <c r="A1374" s="76"/>
      <c r="B1374" s="77"/>
      <c r="C1374" s="810"/>
    </row>
    <row r="1375" spans="1:3">
      <c r="A1375" s="76"/>
      <c r="B1375" s="77"/>
      <c r="C1375" s="810"/>
    </row>
    <row r="1376" spans="1:3">
      <c r="A1376" s="76"/>
      <c r="B1376" s="77"/>
      <c r="C1376" s="810"/>
    </row>
    <row r="1377" spans="1:3">
      <c r="A1377" s="76"/>
      <c r="B1377" s="77"/>
      <c r="C1377" s="810"/>
    </row>
    <row r="1378" spans="1:3">
      <c r="A1378" s="76"/>
      <c r="B1378" s="77"/>
      <c r="C1378" s="810"/>
    </row>
    <row r="1379" spans="1:3">
      <c r="A1379" s="76"/>
      <c r="B1379" s="77"/>
      <c r="C1379" s="810"/>
    </row>
    <row r="1380" spans="1:3">
      <c r="A1380" s="76"/>
      <c r="B1380" s="77"/>
      <c r="C1380" s="810"/>
    </row>
    <row r="1381" spans="1:3">
      <c r="A1381" s="76"/>
      <c r="B1381" s="77"/>
      <c r="C1381" s="810"/>
    </row>
    <row r="1382" spans="1:3">
      <c r="A1382" s="76"/>
      <c r="B1382" s="77"/>
      <c r="C1382" s="810"/>
    </row>
    <row r="1383" spans="1:3">
      <c r="A1383" s="76"/>
      <c r="B1383" s="77"/>
      <c r="C1383" s="810"/>
    </row>
    <row r="1384" spans="1:3">
      <c r="A1384" s="76"/>
      <c r="B1384" s="77"/>
      <c r="C1384" s="810"/>
    </row>
    <row r="1385" spans="1:3">
      <c r="A1385" s="76"/>
      <c r="B1385" s="77"/>
      <c r="C1385" s="810"/>
    </row>
    <row r="1386" spans="1:3">
      <c r="A1386" s="76"/>
      <c r="B1386" s="77"/>
      <c r="C1386" s="810"/>
    </row>
    <row r="1387" spans="1:3">
      <c r="A1387" s="76"/>
      <c r="B1387" s="77"/>
      <c r="C1387" s="810"/>
    </row>
    <row r="1388" spans="1:3">
      <c r="A1388" s="76"/>
      <c r="B1388" s="77"/>
      <c r="C1388" s="810"/>
    </row>
    <row r="1389" spans="1:3">
      <c r="A1389" s="76"/>
      <c r="B1389" s="77"/>
      <c r="C1389" s="810"/>
    </row>
    <row r="1390" spans="1:3">
      <c r="A1390" s="76"/>
      <c r="B1390" s="77"/>
      <c r="C1390" s="810"/>
    </row>
    <row r="1391" spans="1:3">
      <c r="A1391" s="76"/>
      <c r="B1391" s="77"/>
      <c r="C1391" s="810"/>
    </row>
    <row r="1392" spans="1:3">
      <c r="A1392" s="76"/>
      <c r="B1392" s="77"/>
      <c r="C1392" s="810"/>
    </row>
    <row r="1393" spans="1:3">
      <c r="A1393" s="76"/>
      <c r="B1393" s="77"/>
      <c r="C1393" s="810"/>
    </row>
    <row r="1394" spans="1:3">
      <c r="A1394" s="76"/>
      <c r="B1394" s="77"/>
      <c r="C1394" s="810"/>
    </row>
    <row r="1395" spans="1:3">
      <c r="A1395" s="76"/>
      <c r="B1395" s="77"/>
      <c r="C1395" s="810"/>
    </row>
    <row r="1396" spans="1:3">
      <c r="A1396" s="76"/>
      <c r="B1396" s="77"/>
      <c r="C1396" s="810"/>
    </row>
    <row r="1397" spans="1:3">
      <c r="A1397" s="76"/>
      <c r="B1397" s="77"/>
      <c r="C1397" s="810"/>
    </row>
    <row r="1398" spans="1:3">
      <c r="A1398" s="76"/>
      <c r="B1398" s="77"/>
      <c r="C1398" s="810"/>
    </row>
    <row r="1399" spans="1:3">
      <c r="A1399" s="76"/>
      <c r="B1399" s="77"/>
      <c r="C1399" s="810"/>
    </row>
    <row r="1400" spans="1:3">
      <c r="A1400" s="76"/>
      <c r="B1400" s="77"/>
      <c r="C1400" s="810"/>
    </row>
    <row r="1401" spans="1:3">
      <c r="A1401" s="76"/>
      <c r="B1401" s="77"/>
      <c r="C1401" s="810"/>
    </row>
    <row r="1402" spans="1:3">
      <c r="A1402" s="76"/>
      <c r="B1402" s="77"/>
      <c r="C1402" s="810"/>
    </row>
    <row r="1403" spans="1:3">
      <c r="A1403" s="76"/>
      <c r="B1403" s="77"/>
      <c r="C1403" s="810"/>
    </row>
    <row r="1404" spans="1:3">
      <c r="A1404" s="76"/>
      <c r="B1404" s="77"/>
      <c r="C1404" s="810"/>
    </row>
    <row r="1405" spans="1:3">
      <c r="A1405" s="76"/>
      <c r="B1405" s="77"/>
      <c r="C1405" s="810"/>
    </row>
    <row r="1406" spans="1:3">
      <c r="A1406" s="76"/>
      <c r="B1406" s="77"/>
      <c r="C1406" s="810"/>
    </row>
    <row r="1407" spans="1:3">
      <c r="A1407" s="76"/>
      <c r="B1407" s="77"/>
      <c r="C1407" s="810"/>
    </row>
    <row r="1408" spans="1:3">
      <c r="A1408" s="76"/>
      <c r="B1408" s="77"/>
      <c r="C1408" s="810"/>
    </row>
    <row r="1409" spans="1:3">
      <c r="A1409" s="76"/>
      <c r="B1409" s="77"/>
      <c r="C1409" s="810"/>
    </row>
    <row r="1410" spans="1:3">
      <c r="A1410" s="76"/>
      <c r="B1410" s="77"/>
      <c r="C1410" s="810"/>
    </row>
    <row r="1411" spans="1:3">
      <c r="A1411" s="76"/>
      <c r="B1411" s="77"/>
      <c r="C1411" s="810"/>
    </row>
    <row r="1412" spans="1:3">
      <c r="A1412" s="76"/>
      <c r="B1412" s="77"/>
      <c r="C1412" s="810"/>
    </row>
    <row r="1413" spans="1:3">
      <c r="A1413" s="76"/>
      <c r="B1413" s="77"/>
      <c r="C1413" s="810"/>
    </row>
    <row r="1414" spans="1:3">
      <c r="A1414" s="76"/>
      <c r="B1414" s="77"/>
      <c r="C1414" s="810"/>
    </row>
    <row r="1415" spans="1:3">
      <c r="A1415" s="76"/>
      <c r="B1415" s="77"/>
      <c r="C1415" s="810"/>
    </row>
    <row r="1416" spans="1:3">
      <c r="A1416" s="76"/>
      <c r="B1416" s="77"/>
      <c r="C1416" s="810"/>
    </row>
    <row r="1417" spans="1:3">
      <c r="A1417" s="76"/>
      <c r="B1417" s="77"/>
      <c r="C1417" s="810"/>
    </row>
    <row r="1418" spans="1:3">
      <c r="A1418" s="76"/>
      <c r="B1418" s="77"/>
      <c r="C1418" s="810"/>
    </row>
    <row r="1419" spans="1:3">
      <c r="A1419" s="76"/>
      <c r="B1419" s="77"/>
      <c r="C1419" s="810"/>
    </row>
    <row r="1420" spans="1:3">
      <c r="A1420" s="76"/>
      <c r="B1420" s="77"/>
      <c r="C1420" s="810"/>
    </row>
    <row r="1421" spans="1:3">
      <c r="A1421" s="76"/>
      <c r="B1421" s="77"/>
      <c r="C1421" s="810"/>
    </row>
    <row r="1422" spans="1:3">
      <c r="A1422" s="76"/>
      <c r="B1422" s="77"/>
      <c r="C1422" s="810"/>
    </row>
    <row r="1423" spans="1:3">
      <c r="A1423" s="76"/>
      <c r="B1423" s="77"/>
      <c r="C1423" s="810"/>
    </row>
    <row r="1424" spans="1:3">
      <c r="A1424" s="76"/>
      <c r="B1424" s="77"/>
      <c r="C1424" s="810"/>
    </row>
    <row r="1425" spans="1:3">
      <c r="A1425" s="76"/>
      <c r="B1425" s="77"/>
      <c r="C1425" s="810"/>
    </row>
    <row r="1426" spans="1:3">
      <c r="A1426" s="76"/>
      <c r="B1426" s="77"/>
      <c r="C1426" s="810"/>
    </row>
    <row r="1427" spans="1:3">
      <c r="A1427" s="76"/>
      <c r="B1427" s="77"/>
      <c r="C1427" s="810"/>
    </row>
    <row r="1428" spans="1:3">
      <c r="A1428" s="76"/>
      <c r="B1428" s="77"/>
      <c r="C1428" s="810"/>
    </row>
    <row r="1429" spans="1:3">
      <c r="A1429" s="76"/>
      <c r="B1429" s="77"/>
      <c r="C1429" s="810"/>
    </row>
    <row r="1430" spans="1:3">
      <c r="A1430" s="76"/>
      <c r="B1430" s="77"/>
      <c r="C1430" s="810"/>
    </row>
    <row r="1431" spans="1:3">
      <c r="A1431" s="76"/>
      <c r="B1431" s="77"/>
      <c r="C1431" s="810"/>
    </row>
    <row r="1432" spans="1:3">
      <c r="A1432" s="76"/>
      <c r="B1432" s="77"/>
      <c r="C1432" s="810"/>
    </row>
    <row r="1433" spans="1:3">
      <c r="A1433" s="76"/>
      <c r="B1433" s="77"/>
      <c r="C1433" s="810"/>
    </row>
    <row r="1434" spans="1:3">
      <c r="A1434" s="76"/>
      <c r="B1434" s="77"/>
      <c r="C1434" s="810"/>
    </row>
    <row r="1435" spans="1:3">
      <c r="A1435" s="76"/>
      <c r="B1435" s="77"/>
      <c r="C1435" s="810"/>
    </row>
    <row r="1436" spans="1:3">
      <c r="A1436" s="76"/>
      <c r="B1436" s="77"/>
      <c r="C1436" s="810"/>
    </row>
    <row r="1437" spans="1:3">
      <c r="A1437" s="76"/>
      <c r="B1437" s="77"/>
      <c r="C1437" s="810"/>
    </row>
    <row r="1438" spans="1:3">
      <c r="A1438" s="76"/>
      <c r="B1438" s="77"/>
      <c r="C1438" s="810"/>
    </row>
    <row r="1439" spans="1:3">
      <c r="A1439" s="76"/>
      <c r="B1439" s="77"/>
      <c r="C1439" s="810"/>
    </row>
    <row r="1440" spans="1:3">
      <c r="A1440" s="76"/>
      <c r="B1440" s="77"/>
      <c r="C1440" s="810"/>
    </row>
    <row r="1441" spans="1:3">
      <c r="A1441" s="76"/>
      <c r="B1441" s="77"/>
      <c r="C1441" s="810"/>
    </row>
    <row r="1442" spans="1:3">
      <c r="A1442" s="76"/>
      <c r="B1442" s="77"/>
      <c r="C1442" s="810"/>
    </row>
    <row r="1443" spans="1:3">
      <c r="A1443" s="76"/>
      <c r="B1443" s="77"/>
      <c r="C1443" s="810"/>
    </row>
    <row r="1444" spans="1:3">
      <c r="A1444" s="76"/>
      <c r="B1444" s="77"/>
      <c r="C1444" s="810"/>
    </row>
    <row r="1445" spans="1:3">
      <c r="A1445" s="76"/>
      <c r="B1445" s="77"/>
      <c r="C1445" s="810"/>
    </row>
    <row r="1446" spans="1:3">
      <c r="A1446" s="76"/>
      <c r="B1446" s="77"/>
      <c r="C1446" s="810"/>
    </row>
    <row r="1447" spans="1:3">
      <c r="A1447" s="76"/>
      <c r="B1447" s="77"/>
      <c r="C1447" s="810"/>
    </row>
    <row r="1448" spans="1:3">
      <c r="A1448" s="76"/>
      <c r="B1448" s="77"/>
      <c r="C1448" s="810"/>
    </row>
    <row r="1449" spans="1:3">
      <c r="A1449" s="76"/>
      <c r="B1449" s="77"/>
      <c r="C1449" s="810"/>
    </row>
    <row r="1450" spans="1:3">
      <c r="A1450" s="76"/>
      <c r="B1450" s="77"/>
      <c r="C1450" s="810"/>
    </row>
    <row r="1451" spans="1:3">
      <c r="A1451" s="76"/>
      <c r="B1451" s="77"/>
      <c r="C1451" s="810"/>
    </row>
    <row r="1452" spans="1:3">
      <c r="A1452" s="76"/>
      <c r="B1452" s="77"/>
      <c r="C1452" s="810"/>
    </row>
    <row r="1453" spans="1:3">
      <c r="A1453" s="76"/>
      <c r="B1453" s="77"/>
      <c r="C1453" s="810"/>
    </row>
    <row r="1454" spans="1:3">
      <c r="A1454" s="76"/>
      <c r="B1454" s="77"/>
      <c r="C1454" s="810"/>
    </row>
    <row r="1455" spans="1:3">
      <c r="A1455" s="76"/>
      <c r="B1455" s="77"/>
      <c r="C1455" s="810"/>
    </row>
    <row r="1456" spans="1:3">
      <c r="A1456" s="76"/>
      <c r="B1456" s="77"/>
      <c r="C1456" s="810"/>
    </row>
    <row r="1457" spans="1:3">
      <c r="A1457" s="76"/>
      <c r="B1457" s="77"/>
      <c r="C1457" s="810"/>
    </row>
    <row r="1458" spans="1:3">
      <c r="A1458" s="76"/>
      <c r="B1458" s="77"/>
      <c r="C1458" s="810"/>
    </row>
    <row r="1459" spans="1:3">
      <c r="A1459" s="76"/>
      <c r="B1459" s="77"/>
      <c r="C1459" s="810"/>
    </row>
    <row r="1460" spans="1:3">
      <c r="A1460" s="76"/>
      <c r="B1460" s="77"/>
      <c r="C1460" s="810"/>
    </row>
    <row r="1461" spans="1:3">
      <c r="A1461" s="76"/>
      <c r="B1461" s="77"/>
      <c r="C1461" s="810"/>
    </row>
    <row r="1462" spans="1:3">
      <c r="A1462" s="76"/>
      <c r="B1462" s="77"/>
      <c r="C1462" s="810"/>
    </row>
    <row r="1463" spans="1:3">
      <c r="A1463" s="76"/>
      <c r="B1463" s="77"/>
      <c r="C1463" s="810"/>
    </row>
    <row r="1464" spans="1:3">
      <c r="A1464" s="76"/>
      <c r="B1464" s="77"/>
      <c r="C1464" s="810"/>
    </row>
    <row r="1465" spans="1:3">
      <c r="A1465" s="76"/>
      <c r="B1465" s="77"/>
      <c r="C1465" s="810"/>
    </row>
    <row r="1466" spans="1:3">
      <c r="A1466" s="76"/>
      <c r="B1466" s="77"/>
      <c r="C1466" s="810"/>
    </row>
    <row r="1467" spans="1:3">
      <c r="A1467" s="76"/>
      <c r="B1467" s="77"/>
      <c r="C1467" s="810"/>
    </row>
    <row r="1468" spans="1:3">
      <c r="A1468" s="76"/>
      <c r="B1468" s="77"/>
      <c r="C1468" s="810"/>
    </row>
    <row r="1469" spans="1:3">
      <c r="A1469" s="76"/>
      <c r="B1469" s="77"/>
      <c r="C1469" s="810"/>
    </row>
    <row r="1470" spans="1:3">
      <c r="A1470" s="76"/>
      <c r="B1470" s="77"/>
      <c r="C1470" s="810"/>
    </row>
    <row r="1471" spans="1:3">
      <c r="A1471" s="76"/>
      <c r="B1471" s="77"/>
      <c r="C1471" s="810"/>
    </row>
    <row r="1472" spans="1:3">
      <c r="A1472" s="76"/>
      <c r="B1472" s="77"/>
      <c r="C1472" s="810"/>
    </row>
    <row r="1473" spans="1:3">
      <c r="A1473" s="76"/>
      <c r="B1473" s="77"/>
      <c r="C1473" s="810"/>
    </row>
    <row r="1474" spans="1:3">
      <c r="A1474" s="76"/>
      <c r="B1474" s="77"/>
      <c r="C1474" s="810"/>
    </row>
    <row r="1475" spans="1:3">
      <c r="A1475" s="76"/>
      <c r="B1475" s="77"/>
      <c r="C1475" s="810"/>
    </row>
    <row r="1476" spans="1:3">
      <c r="A1476" s="76"/>
      <c r="B1476" s="77"/>
      <c r="C1476" s="810"/>
    </row>
    <row r="1477" spans="1:3">
      <c r="A1477" s="76"/>
      <c r="B1477" s="77"/>
      <c r="C1477" s="810"/>
    </row>
    <row r="1478" spans="1:3">
      <c r="A1478" s="76"/>
      <c r="B1478" s="77"/>
      <c r="C1478" s="810"/>
    </row>
    <row r="1479" spans="1:3">
      <c r="A1479" s="76"/>
      <c r="B1479" s="77"/>
      <c r="C1479" s="810"/>
    </row>
    <row r="1480" spans="1:3">
      <c r="A1480" s="76"/>
      <c r="B1480" s="77"/>
      <c r="C1480" s="810"/>
    </row>
    <row r="1481" spans="1:3">
      <c r="A1481" s="76"/>
      <c r="B1481" s="77"/>
      <c r="C1481" s="810"/>
    </row>
    <row r="1482" spans="1:3">
      <c r="A1482" s="76"/>
      <c r="B1482" s="77"/>
      <c r="C1482" s="810"/>
    </row>
    <row r="1483" spans="1:3">
      <c r="A1483" s="76"/>
      <c r="B1483" s="77"/>
      <c r="C1483" s="810"/>
    </row>
    <row r="1484" spans="1:3">
      <c r="A1484" s="76"/>
      <c r="B1484" s="77"/>
      <c r="C1484" s="810"/>
    </row>
    <row r="1485" spans="1:3">
      <c r="A1485" s="76"/>
      <c r="B1485" s="77"/>
      <c r="C1485" s="810"/>
    </row>
    <row r="1486" spans="1:3">
      <c r="A1486" s="76"/>
      <c r="B1486" s="77"/>
      <c r="C1486" s="810"/>
    </row>
    <row r="1487" spans="1:3">
      <c r="A1487" s="76"/>
      <c r="B1487" s="77"/>
      <c r="C1487" s="810"/>
    </row>
    <row r="1488" spans="1:3">
      <c r="A1488" s="76"/>
      <c r="B1488" s="77"/>
      <c r="C1488" s="810"/>
    </row>
    <row r="1489" spans="1:3">
      <c r="A1489" s="76"/>
      <c r="B1489" s="77"/>
      <c r="C1489" s="810"/>
    </row>
    <row r="1490" spans="1:3">
      <c r="A1490" s="76"/>
      <c r="B1490" s="77"/>
      <c r="C1490" s="810"/>
    </row>
    <row r="1491" spans="1:3">
      <c r="A1491" s="76"/>
      <c r="B1491" s="77"/>
      <c r="C1491" s="810"/>
    </row>
    <row r="1492" spans="1:3">
      <c r="A1492" s="76"/>
      <c r="B1492" s="77"/>
      <c r="C1492" s="810"/>
    </row>
    <row r="1493" spans="1:3">
      <c r="A1493" s="76"/>
      <c r="B1493" s="77"/>
      <c r="C1493" s="810"/>
    </row>
    <row r="1494" spans="1:3">
      <c r="A1494" s="76"/>
      <c r="B1494" s="77"/>
      <c r="C1494" s="810"/>
    </row>
    <row r="1495" spans="1:3">
      <c r="A1495" s="76"/>
      <c r="B1495" s="77"/>
      <c r="C1495" s="810"/>
    </row>
    <row r="1496" spans="1:3">
      <c r="A1496" s="76"/>
      <c r="B1496" s="77"/>
      <c r="C1496" s="810"/>
    </row>
    <row r="1497" spans="1:3">
      <c r="A1497" s="76"/>
      <c r="B1497" s="77"/>
      <c r="C1497" s="810"/>
    </row>
    <row r="1498" spans="1:3">
      <c r="A1498" s="76"/>
      <c r="B1498" s="77"/>
      <c r="C1498" s="810"/>
    </row>
    <row r="1499" spans="1:3">
      <c r="A1499" s="76"/>
      <c r="B1499" s="77"/>
      <c r="C1499" s="810"/>
    </row>
    <row r="1500" spans="1:3">
      <c r="A1500" s="76"/>
      <c r="B1500" s="77"/>
      <c r="C1500" s="810"/>
    </row>
    <row r="1501" spans="1:3">
      <c r="A1501" s="76"/>
      <c r="B1501" s="77"/>
      <c r="C1501" s="810"/>
    </row>
    <row r="1502" spans="1:3">
      <c r="A1502" s="76"/>
      <c r="B1502" s="77"/>
      <c r="C1502" s="810"/>
    </row>
    <row r="1503" spans="1:3">
      <c r="A1503" s="76"/>
      <c r="B1503" s="77"/>
      <c r="C1503" s="810"/>
    </row>
    <row r="1504" spans="1:3">
      <c r="A1504" s="76"/>
      <c r="B1504" s="77"/>
      <c r="C1504" s="810"/>
    </row>
    <row r="1505" spans="1:3">
      <c r="A1505" s="76"/>
      <c r="B1505" s="77"/>
      <c r="C1505" s="810"/>
    </row>
    <row r="1506" spans="1:3">
      <c r="A1506" s="76"/>
      <c r="B1506" s="77"/>
      <c r="C1506" s="810"/>
    </row>
    <row r="1507" spans="1:3">
      <c r="A1507" s="76"/>
      <c r="B1507" s="77"/>
      <c r="C1507" s="810"/>
    </row>
    <row r="1508" spans="1:3">
      <c r="A1508" s="76"/>
      <c r="B1508" s="77"/>
      <c r="C1508" s="810"/>
    </row>
    <row r="1509" spans="1:3">
      <c r="A1509" s="76"/>
      <c r="B1509" s="77"/>
      <c r="C1509" s="810"/>
    </row>
    <row r="1510" spans="1:3">
      <c r="A1510" s="76"/>
      <c r="B1510" s="77"/>
      <c r="C1510" s="810"/>
    </row>
    <row r="1511" spans="1:3">
      <c r="A1511" s="76"/>
      <c r="B1511" s="77"/>
      <c r="C1511" s="810"/>
    </row>
    <row r="1512" spans="1:3">
      <c r="A1512" s="76"/>
      <c r="B1512" s="77"/>
      <c r="C1512" s="810"/>
    </row>
    <row r="1513" spans="1:3">
      <c r="A1513" s="76"/>
      <c r="B1513" s="77"/>
      <c r="C1513" s="810"/>
    </row>
    <row r="1514" spans="1:3">
      <c r="A1514" s="76"/>
      <c r="B1514" s="77"/>
      <c r="C1514" s="810"/>
    </row>
    <row r="1515" spans="1:3">
      <c r="A1515" s="76"/>
      <c r="B1515" s="77"/>
      <c r="C1515" s="810"/>
    </row>
    <row r="1516" spans="1:3">
      <c r="A1516" s="76"/>
      <c r="B1516" s="77"/>
      <c r="C1516" s="810"/>
    </row>
    <row r="1517" spans="1:3">
      <c r="A1517" s="76"/>
      <c r="B1517" s="77"/>
      <c r="C1517" s="810"/>
    </row>
    <row r="1518" spans="1:3">
      <c r="A1518" s="76"/>
      <c r="B1518" s="77"/>
      <c r="C1518" s="810"/>
    </row>
    <row r="1519" spans="1:3">
      <c r="A1519" s="76"/>
      <c r="B1519" s="77"/>
      <c r="C1519" s="810"/>
    </row>
    <row r="1520" spans="1:3">
      <c r="A1520" s="76"/>
      <c r="B1520" s="77"/>
      <c r="C1520" s="810"/>
    </row>
    <row r="1521" spans="1:3">
      <c r="A1521" s="76"/>
      <c r="B1521" s="77"/>
      <c r="C1521" s="810"/>
    </row>
    <row r="1522" spans="1:3">
      <c r="A1522" s="76"/>
      <c r="B1522" s="77"/>
      <c r="C1522" s="810"/>
    </row>
    <row r="1523" spans="1:3">
      <c r="A1523" s="76"/>
      <c r="B1523" s="77"/>
      <c r="C1523" s="810"/>
    </row>
    <row r="1524" spans="1:3">
      <c r="A1524" s="76"/>
      <c r="B1524" s="77"/>
      <c r="C1524" s="810"/>
    </row>
    <row r="1525" spans="1:3">
      <c r="A1525" s="76"/>
      <c r="B1525" s="77"/>
      <c r="C1525" s="810"/>
    </row>
    <row r="1526" spans="1:3">
      <c r="A1526" s="76"/>
      <c r="B1526" s="77"/>
      <c r="C1526" s="810"/>
    </row>
    <row r="1527" spans="1:3">
      <c r="A1527" s="76"/>
      <c r="B1527" s="77"/>
      <c r="C1527" s="810"/>
    </row>
    <row r="1528" spans="1:3">
      <c r="A1528" s="76"/>
      <c r="B1528" s="77"/>
      <c r="C1528" s="810"/>
    </row>
    <row r="1529" spans="1:3">
      <c r="A1529" s="76"/>
      <c r="B1529" s="77"/>
      <c r="C1529" s="810"/>
    </row>
    <row r="1530" spans="1:3">
      <c r="A1530" s="76"/>
      <c r="B1530" s="77"/>
      <c r="C1530" s="810"/>
    </row>
    <row r="1531" spans="1:3">
      <c r="A1531" s="76"/>
      <c r="B1531" s="77"/>
      <c r="C1531" s="810"/>
    </row>
    <row r="1532" spans="1:3">
      <c r="A1532" s="76"/>
      <c r="B1532" s="77"/>
      <c r="C1532" s="810"/>
    </row>
    <row r="1533" spans="1:3">
      <c r="A1533" s="76"/>
      <c r="B1533" s="77"/>
      <c r="C1533" s="810"/>
    </row>
    <row r="1534" spans="1:3">
      <c r="A1534" s="76"/>
      <c r="B1534" s="77"/>
      <c r="C1534" s="810"/>
    </row>
    <row r="1535" spans="1:3">
      <c r="A1535" s="76"/>
      <c r="B1535" s="77"/>
      <c r="C1535" s="810"/>
    </row>
    <row r="1536" spans="1:3">
      <c r="A1536" s="76"/>
      <c r="B1536" s="77"/>
      <c r="C1536" s="810"/>
    </row>
    <row r="1537" spans="1:3">
      <c r="A1537" s="76"/>
      <c r="B1537" s="77"/>
      <c r="C1537" s="810"/>
    </row>
    <row r="1538" spans="1:3">
      <c r="A1538" s="76"/>
      <c r="B1538" s="77"/>
      <c r="C1538" s="810"/>
    </row>
    <row r="1539" spans="1:3">
      <c r="A1539" s="76"/>
      <c r="B1539" s="77"/>
      <c r="C1539" s="810"/>
    </row>
    <row r="1540" spans="1:3">
      <c r="A1540" s="76"/>
      <c r="B1540" s="77"/>
      <c r="C1540" s="810"/>
    </row>
    <row r="1541" spans="1:3">
      <c r="A1541" s="76"/>
      <c r="B1541" s="77"/>
      <c r="C1541" s="810"/>
    </row>
    <row r="1542" spans="1:3">
      <c r="A1542" s="76"/>
      <c r="B1542" s="77"/>
      <c r="C1542" s="810"/>
    </row>
    <row r="1543" spans="1:3">
      <c r="A1543" s="76"/>
      <c r="B1543" s="77"/>
      <c r="C1543" s="810"/>
    </row>
    <row r="1544" spans="1:3">
      <c r="A1544" s="76"/>
      <c r="B1544" s="77"/>
      <c r="C1544" s="810"/>
    </row>
    <row r="1545" spans="1:3">
      <c r="A1545" s="76"/>
      <c r="B1545" s="77"/>
      <c r="C1545" s="810"/>
    </row>
    <row r="1546" spans="1:3">
      <c r="A1546" s="76"/>
      <c r="B1546" s="77"/>
      <c r="C1546" s="810"/>
    </row>
    <row r="1547" spans="1:3">
      <c r="A1547" s="76"/>
      <c r="B1547" s="77"/>
      <c r="C1547" s="810"/>
    </row>
    <row r="1548" spans="1:3">
      <c r="A1548" s="76"/>
      <c r="B1548" s="77"/>
      <c r="C1548" s="810"/>
    </row>
    <row r="1549" spans="1:3">
      <c r="A1549" s="76"/>
      <c r="B1549" s="77"/>
      <c r="C1549" s="810"/>
    </row>
    <row r="1550" spans="1:3">
      <c r="A1550" s="76"/>
      <c r="B1550" s="77"/>
      <c r="C1550" s="810"/>
    </row>
    <row r="1551" spans="1:3">
      <c r="A1551" s="76"/>
      <c r="B1551" s="77"/>
      <c r="C1551" s="810"/>
    </row>
    <row r="1552" spans="1:3">
      <c r="A1552" s="76"/>
      <c r="B1552" s="77"/>
      <c r="C1552" s="810"/>
    </row>
    <row r="1553" spans="1:3">
      <c r="A1553" s="76"/>
      <c r="B1553" s="77"/>
      <c r="C1553" s="810"/>
    </row>
    <row r="1554" spans="1:3">
      <c r="A1554" s="76"/>
      <c r="B1554" s="77"/>
      <c r="C1554" s="810"/>
    </row>
    <row r="1555" spans="1:3">
      <c r="A1555" s="76"/>
      <c r="B1555" s="77"/>
      <c r="C1555" s="810"/>
    </row>
    <row r="1556" spans="1:3">
      <c r="A1556" s="76"/>
      <c r="B1556" s="77"/>
      <c r="C1556" s="810"/>
    </row>
    <row r="1557" spans="1:3">
      <c r="A1557" s="76"/>
      <c r="B1557" s="77"/>
      <c r="C1557" s="810"/>
    </row>
    <row r="1558" spans="1:3">
      <c r="A1558" s="76"/>
      <c r="B1558" s="77"/>
      <c r="C1558" s="810"/>
    </row>
    <row r="1559" spans="1:3">
      <c r="A1559" s="76"/>
      <c r="B1559" s="77"/>
      <c r="C1559" s="810"/>
    </row>
    <row r="1560" spans="1:3">
      <c r="A1560" s="76"/>
      <c r="B1560" s="77"/>
      <c r="C1560" s="810"/>
    </row>
    <row r="1561" spans="1:3">
      <c r="A1561" s="76"/>
      <c r="B1561" s="77"/>
      <c r="C1561" s="810"/>
    </row>
    <row r="1562" spans="1:3">
      <c r="A1562" s="76"/>
      <c r="B1562" s="77"/>
      <c r="C1562" s="810"/>
    </row>
    <row r="1563" spans="1:3">
      <c r="A1563" s="76"/>
      <c r="B1563" s="77"/>
      <c r="C1563" s="810"/>
    </row>
    <row r="1564" spans="1:3">
      <c r="A1564" s="76"/>
      <c r="B1564" s="77"/>
      <c r="C1564" s="810"/>
    </row>
    <row r="1565" spans="1:3">
      <c r="A1565" s="76"/>
      <c r="B1565" s="77"/>
      <c r="C1565" s="810"/>
    </row>
    <row r="1566" spans="1:3">
      <c r="A1566" s="76"/>
      <c r="B1566" s="77"/>
      <c r="C1566" s="810"/>
    </row>
    <row r="1567" spans="1:3">
      <c r="A1567" s="76"/>
      <c r="B1567" s="77"/>
      <c r="C1567" s="810"/>
    </row>
    <row r="1568" spans="1:3">
      <c r="A1568" s="76"/>
      <c r="B1568" s="77"/>
      <c r="C1568" s="810"/>
    </row>
    <row r="1569" spans="1:3">
      <c r="A1569" s="76"/>
      <c r="B1569" s="77"/>
      <c r="C1569" s="810"/>
    </row>
    <row r="1570" spans="1:3">
      <c r="A1570" s="76"/>
      <c r="B1570" s="77"/>
      <c r="C1570" s="810"/>
    </row>
    <row r="1571" spans="1:3">
      <c r="A1571" s="76"/>
      <c r="B1571" s="77"/>
      <c r="C1571" s="810"/>
    </row>
    <row r="1572" spans="1:3">
      <c r="A1572" s="76"/>
      <c r="B1572" s="77"/>
      <c r="C1572" s="810"/>
    </row>
    <row r="1573" spans="1:3">
      <c r="A1573" s="76"/>
      <c r="B1573" s="77"/>
      <c r="C1573" s="810"/>
    </row>
    <row r="1574" spans="1:3">
      <c r="A1574" s="76"/>
      <c r="B1574" s="77"/>
      <c r="C1574" s="810"/>
    </row>
    <row r="1575" spans="1:3">
      <c r="A1575" s="76"/>
      <c r="B1575" s="77"/>
      <c r="C1575" s="810"/>
    </row>
    <row r="1576" spans="1:3">
      <c r="A1576" s="76"/>
      <c r="B1576" s="77"/>
      <c r="C1576" s="810"/>
    </row>
    <row r="1577" spans="1:3">
      <c r="A1577" s="76"/>
      <c r="B1577" s="77"/>
      <c r="C1577" s="810"/>
    </row>
    <row r="1578" spans="1:3">
      <c r="A1578" s="76"/>
      <c r="B1578" s="77"/>
      <c r="C1578" s="810"/>
    </row>
    <row r="1579" spans="1:3">
      <c r="A1579" s="76"/>
      <c r="B1579" s="77"/>
      <c r="C1579" s="810"/>
    </row>
    <row r="1580" spans="1:3">
      <c r="A1580" s="76"/>
      <c r="B1580" s="77"/>
      <c r="C1580" s="810"/>
    </row>
    <row r="1581" spans="1:3">
      <c r="A1581" s="76"/>
      <c r="B1581" s="77"/>
      <c r="C1581" s="810"/>
    </row>
    <row r="1582" spans="1:3">
      <c r="A1582" s="76"/>
      <c r="B1582" s="77"/>
      <c r="C1582" s="810"/>
    </row>
    <row r="1583" spans="1:3">
      <c r="A1583" s="76"/>
      <c r="B1583" s="77"/>
      <c r="C1583" s="810"/>
    </row>
    <row r="1584" spans="1:3">
      <c r="A1584" s="76"/>
      <c r="B1584" s="77"/>
      <c r="C1584" s="810"/>
    </row>
    <row r="1585" spans="1:3">
      <c r="A1585" s="76"/>
      <c r="B1585" s="77"/>
      <c r="C1585" s="810"/>
    </row>
    <row r="1586" spans="1:3">
      <c r="A1586" s="76"/>
      <c r="B1586" s="77"/>
      <c r="C1586" s="810"/>
    </row>
    <row r="1587" spans="1:3">
      <c r="A1587" s="76"/>
      <c r="B1587" s="77"/>
      <c r="C1587" s="810"/>
    </row>
    <row r="1588" spans="1:3">
      <c r="A1588" s="76"/>
      <c r="B1588" s="77"/>
      <c r="C1588" s="810"/>
    </row>
    <row r="1589" spans="1:3">
      <c r="A1589" s="76"/>
      <c r="B1589" s="77"/>
      <c r="C1589" s="810"/>
    </row>
    <row r="1590" spans="1:3">
      <c r="A1590" s="76"/>
      <c r="B1590" s="77"/>
      <c r="C1590" s="810"/>
    </row>
    <row r="1591" spans="1:3">
      <c r="A1591" s="76"/>
      <c r="B1591" s="77"/>
      <c r="C1591" s="810"/>
    </row>
    <row r="1592" spans="1:3">
      <c r="A1592" s="76"/>
      <c r="B1592" s="77"/>
      <c r="C1592" s="810"/>
    </row>
    <row r="1593" spans="1:3">
      <c r="A1593" s="76"/>
      <c r="B1593" s="77"/>
      <c r="C1593" s="810"/>
    </row>
    <row r="1594" spans="1:3">
      <c r="A1594" s="76"/>
      <c r="B1594" s="77"/>
      <c r="C1594" s="810"/>
    </row>
    <row r="1595" spans="1:3">
      <c r="A1595" s="76"/>
      <c r="B1595" s="77"/>
      <c r="C1595" s="810"/>
    </row>
    <row r="1596" spans="1:3">
      <c r="A1596" s="76"/>
      <c r="B1596" s="77"/>
      <c r="C1596" s="810"/>
    </row>
    <row r="1597" spans="1:3">
      <c r="A1597" s="76"/>
      <c r="B1597" s="77"/>
      <c r="C1597" s="810"/>
    </row>
    <row r="1598" spans="1:3">
      <c r="A1598" s="76"/>
      <c r="B1598" s="77"/>
      <c r="C1598" s="810"/>
    </row>
    <row r="1599" spans="1:3">
      <c r="A1599" s="76"/>
      <c r="B1599" s="77"/>
      <c r="C1599" s="810"/>
    </row>
    <row r="1600" spans="1:3">
      <c r="A1600" s="76"/>
      <c r="B1600" s="77"/>
      <c r="C1600" s="810"/>
    </row>
    <row r="1601" spans="1:3">
      <c r="A1601" s="76"/>
      <c r="B1601" s="77"/>
      <c r="C1601" s="810"/>
    </row>
    <row r="1602" spans="1:3">
      <c r="A1602" s="76"/>
      <c r="B1602" s="77"/>
      <c r="C1602" s="810"/>
    </row>
    <row r="1603" spans="1:3">
      <c r="A1603" s="76"/>
      <c r="B1603" s="77"/>
      <c r="C1603" s="810"/>
    </row>
    <row r="1604" spans="1:3">
      <c r="A1604" s="76"/>
      <c r="B1604" s="77"/>
      <c r="C1604" s="810"/>
    </row>
    <row r="1605" spans="1:3">
      <c r="A1605" s="76"/>
      <c r="B1605" s="77"/>
      <c r="C1605" s="810"/>
    </row>
    <row r="1606" spans="1:3">
      <c r="A1606" s="76"/>
      <c r="B1606" s="77"/>
      <c r="C1606" s="810"/>
    </row>
    <row r="1607" spans="1:3">
      <c r="A1607" s="76"/>
      <c r="B1607" s="77"/>
      <c r="C1607" s="810"/>
    </row>
    <row r="1608" spans="1:3">
      <c r="A1608" s="76"/>
      <c r="B1608" s="77"/>
      <c r="C1608" s="810"/>
    </row>
    <row r="1609" spans="1:3">
      <c r="A1609" s="76"/>
      <c r="B1609" s="77"/>
      <c r="C1609" s="810"/>
    </row>
    <row r="1610" spans="1:3">
      <c r="A1610" s="76"/>
      <c r="B1610" s="77"/>
      <c r="C1610" s="810"/>
    </row>
    <row r="1611" spans="1:3">
      <c r="A1611" s="76"/>
      <c r="B1611" s="77"/>
      <c r="C1611" s="810"/>
    </row>
    <row r="1612" spans="1:3">
      <c r="A1612" s="76"/>
      <c r="B1612" s="77"/>
      <c r="C1612" s="810"/>
    </row>
    <row r="1613" spans="1:3">
      <c r="A1613" s="76"/>
      <c r="B1613" s="77"/>
      <c r="C1613" s="810"/>
    </row>
    <row r="1614" spans="1:3">
      <c r="A1614" s="76"/>
      <c r="B1614" s="77"/>
      <c r="C1614" s="810"/>
    </row>
    <row r="1615" spans="1:3">
      <c r="A1615" s="76"/>
      <c r="B1615" s="77"/>
      <c r="C1615" s="810"/>
    </row>
    <row r="1616" spans="1:3">
      <c r="A1616" s="76"/>
      <c r="B1616" s="77"/>
      <c r="C1616" s="810"/>
    </row>
    <row r="1617" spans="1:3">
      <c r="A1617" s="76"/>
      <c r="B1617" s="77"/>
      <c r="C1617" s="810"/>
    </row>
    <row r="1618" spans="1:3">
      <c r="A1618" s="76"/>
      <c r="B1618" s="77"/>
      <c r="C1618" s="810"/>
    </row>
    <row r="1619" spans="1:3">
      <c r="A1619" s="76"/>
      <c r="B1619" s="77"/>
      <c r="C1619" s="810"/>
    </row>
    <row r="1620" spans="1:3">
      <c r="A1620" s="76"/>
      <c r="B1620" s="77"/>
      <c r="C1620" s="810"/>
    </row>
    <row r="1621" spans="1:3">
      <c r="A1621" s="76"/>
      <c r="B1621" s="77"/>
      <c r="C1621" s="810"/>
    </row>
    <row r="1622" spans="1:3">
      <c r="A1622" s="76"/>
      <c r="B1622" s="77"/>
      <c r="C1622" s="810"/>
    </row>
    <row r="1623" spans="1:3">
      <c r="A1623" s="76"/>
      <c r="B1623" s="77"/>
      <c r="C1623" s="810"/>
    </row>
    <row r="1624" spans="1:3">
      <c r="A1624" s="76"/>
      <c r="B1624" s="77"/>
      <c r="C1624" s="810"/>
    </row>
    <row r="1625" spans="1:3">
      <c r="A1625" s="76"/>
      <c r="B1625" s="77"/>
      <c r="C1625" s="810"/>
    </row>
    <row r="1626" spans="1:3">
      <c r="A1626" s="76"/>
      <c r="B1626" s="77"/>
      <c r="C1626" s="810"/>
    </row>
    <row r="1627" spans="1:3">
      <c r="A1627" s="76"/>
      <c r="B1627" s="77"/>
      <c r="C1627" s="810"/>
    </row>
    <row r="1628" spans="1:3">
      <c r="A1628" s="76"/>
      <c r="B1628" s="77"/>
      <c r="C1628" s="810"/>
    </row>
    <row r="1629" spans="1:3">
      <c r="A1629" s="76"/>
      <c r="B1629" s="77"/>
      <c r="C1629" s="810"/>
    </row>
    <row r="1630" spans="1:3">
      <c r="A1630" s="76"/>
      <c r="B1630" s="77"/>
      <c r="C1630" s="810"/>
    </row>
    <row r="1631" spans="1:3">
      <c r="A1631" s="76"/>
      <c r="B1631" s="77"/>
      <c r="C1631" s="810"/>
    </row>
    <row r="1632" spans="1:3">
      <c r="A1632" s="76"/>
      <c r="B1632" s="77"/>
      <c r="C1632" s="810"/>
    </row>
    <row r="1633" spans="1:3">
      <c r="A1633" s="76"/>
      <c r="B1633" s="77"/>
      <c r="C1633" s="810"/>
    </row>
    <row r="1634" spans="1:3">
      <c r="A1634" s="76"/>
      <c r="B1634" s="77"/>
      <c r="C1634" s="810"/>
    </row>
    <row r="1635" spans="1:3">
      <c r="A1635" s="76"/>
      <c r="B1635" s="77"/>
      <c r="C1635" s="810"/>
    </row>
    <row r="1636" spans="1:3">
      <c r="A1636" s="76"/>
      <c r="B1636" s="77"/>
      <c r="C1636" s="810"/>
    </row>
    <row r="1637" spans="1:3">
      <c r="A1637" s="76"/>
      <c r="B1637" s="77"/>
      <c r="C1637" s="810"/>
    </row>
    <row r="1638" spans="1:3">
      <c r="A1638" s="76"/>
      <c r="B1638" s="77"/>
      <c r="C1638" s="810"/>
    </row>
    <row r="1639" spans="1:3">
      <c r="A1639" s="76"/>
      <c r="B1639" s="77"/>
      <c r="C1639" s="810"/>
    </row>
    <row r="1640" spans="1:3">
      <c r="A1640" s="76"/>
      <c r="B1640" s="77"/>
      <c r="C1640" s="810"/>
    </row>
    <row r="1641" spans="1:3">
      <c r="A1641" s="76"/>
      <c r="B1641" s="77"/>
      <c r="C1641" s="810"/>
    </row>
    <row r="1642" spans="1:3">
      <c r="A1642" s="76"/>
      <c r="B1642" s="77"/>
      <c r="C1642" s="810"/>
    </row>
    <row r="1643" spans="1:3">
      <c r="A1643" s="76"/>
      <c r="B1643" s="77"/>
      <c r="C1643" s="810"/>
    </row>
    <row r="1644" spans="1:3">
      <c r="A1644" s="76"/>
      <c r="B1644" s="77"/>
      <c r="C1644" s="810"/>
    </row>
    <row r="1645" spans="1:3">
      <c r="A1645" s="76"/>
      <c r="B1645" s="77"/>
      <c r="C1645" s="810"/>
    </row>
    <row r="1646" spans="1:3">
      <c r="A1646" s="76"/>
      <c r="B1646" s="77"/>
      <c r="C1646" s="810"/>
    </row>
    <row r="1647" spans="1:3">
      <c r="A1647" s="76"/>
      <c r="B1647" s="77"/>
      <c r="C1647" s="810"/>
    </row>
    <row r="1648" spans="1:3">
      <c r="A1648" s="76"/>
      <c r="B1648" s="77"/>
      <c r="C1648" s="810"/>
    </row>
    <row r="1649" spans="1:3">
      <c r="A1649" s="76"/>
      <c r="B1649" s="77"/>
      <c r="C1649" s="810"/>
    </row>
    <row r="1650" spans="1:3">
      <c r="A1650" s="76"/>
      <c r="B1650" s="77"/>
      <c r="C1650" s="810"/>
    </row>
    <row r="1651" spans="1:3">
      <c r="A1651" s="76"/>
      <c r="B1651" s="77"/>
      <c r="C1651" s="810"/>
    </row>
    <row r="1652" spans="1:3">
      <c r="A1652" s="76"/>
      <c r="B1652" s="77"/>
      <c r="C1652" s="810"/>
    </row>
    <row r="1653" spans="1:3">
      <c r="A1653" s="76"/>
      <c r="B1653" s="77"/>
      <c r="C1653" s="810"/>
    </row>
    <row r="1654" spans="1:3">
      <c r="A1654" s="76"/>
      <c r="B1654" s="77"/>
      <c r="C1654" s="810"/>
    </row>
    <row r="1655" spans="1:3">
      <c r="A1655" s="76"/>
      <c r="B1655" s="77"/>
      <c r="C1655" s="810"/>
    </row>
    <row r="1656" spans="1:3">
      <c r="A1656" s="76"/>
      <c r="B1656" s="77"/>
      <c r="C1656" s="810"/>
    </row>
    <row r="1657" spans="1:3">
      <c r="A1657" s="76"/>
      <c r="B1657" s="77"/>
      <c r="C1657" s="810"/>
    </row>
    <row r="1658" spans="1:3">
      <c r="A1658" s="76"/>
      <c r="B1658" s="77"/>
      <c r="C1658" s="810"/>
    </row>
    <row r="1659" spans="1:3">
      <c r="A1659" s="76"/>
      <c r="B1659" s="77"/>
      <c r="C1659" s="810"/>
    </row>
    <row r="1660" spans="1:3">
      <c r="A1660" s="76"/>
      <c r="B1660" s="77"/>
      <c r="C1660" s="810"/>
    </row>
    <row r="1661" spans="1:3">
      <c r="A1661" s="76"/>
      <c r="B1661" s="77"/>
      <c r="C1661" s="810"/>
    </row>
    <row r="1662" spans="1:3">
      <c r="A1662" s="76"/>
      <c r="B1662" s="77"/>
      <c r="C1662" s="810"/>
    </row>
    <row r="1663" spans="1:3">
      <c r="A1663" s="76"/>
      <c r="B1663" s="77"/>
      <c r="C1663" s="810"/>
    </row>
    <row r="1664" spans="1:3">
      <c r="A1664" s="76"/>
      <c r="B1664" s="77"/>
      <c r="C1664" s="810"/>
    </row>
    <row r="1665" spans="1:3">
      <c r="A1665" s="76"/>
      <c r="B1665" s="77"/>
      <c r="C1665" s="810"/>
    </row>
    <row r="1666" spans="1:3">
      <c r="A1666" s="76"/>
      <c r="B1666" s="77"/>
      <c r="C1666" s="810"/>
    </row>
    <row r="1667" spans="1:3">
      <c r="A1667" s="76"/>
      <c r="B1667" s="77"/>
      <c r="C1667" s="810"/>
    </row>
    <row r="1668" spans="1:3">
      <c r="A1668" s="76"/>
      <c r="B1668" s="77"/>
      <c r="C1668" s="810"/>
    </row>
    <row r="1669" spans="1:3">
      <c r="A1669" s="76"/>
      <c r="B1669" s="77"/>
      <c r="C1669" s="810"/>
    </row>
    <row r="1670" spans="1:3">
      <c r="A1670" s="76"/>
      <c r="B1670" s="77"/>
      <c r="C1670" s="810"/>
    </row>
    <row r="1671" spans="1:3">
      <c r="A1671" s="76"/>
      <c r="B1671" s="77"/>
      <c r="C1671" s="810"/>
    </row>
    <row r="1672" spans="1:3">
      <c r="A1672" s="76"/>
      <c r="B1672" s="77"/>
      <c r="C1672" s="810"/>
    </row>
    <row r="1673" spans="1:3">
      <c r="A1673" s="76"/>
      <c r="B1673" s="77"/>
      <c r="C1673" s="810"/>
    </row>
    <row r="1674" spans="1:3">
      <c r="A1674" s="76"/>
      <c r="B1674" s="77"/>
      <c r="C1674" s="810"/>
    </row>
    <row r="1675" spans="1:3">
      <c r="A1675" s="76"/>
      <c r="B1675" s="77"/>
      <c r="C1675" s="810"/>
    </row>
    <row r="1676" spans="1:3">
      <c r="A1676" s="76"/>
      <c r="B1676" s="77"/>
      <c r="C1676" s="810"/>
    </row>
    <row r="1677" spans="1:3">
      <c r="A1677" s="76"/>
      <c r="B1677" s="77"/>
      <c r="C1677" s="810"/>
    </row>
    <row r="1678" spans="1:3">
      <c r="A1678" s="76"/>
      <c r="B1678" s="77"/>
      <c r="C1678" s="810"/>
    </row>
    <row r="1679" spans="1:3">
      <c r="A1679" s="76"/>
      <c r="B1679" s="77"/>
      <c r="C1679" s="810"/>
    </row>
    <row r="1680" spans="1:3">
      <c r="A1680" s="76"/>
      <c r="B1680" s="77"/>
      <c r="C1680" s="810"/>
    </row>
    <row r="1681" spans="1:3">
      <c r="A1681" s="76"/>
      <c r="B1681" s="77"/>
      <c r="C1681" s="810"/>
    </row>
    <row r="1682" spans="1:3">
      <c r="A1682" s="76"/>
      <c r="B1682" s="77"/>
      <c r="C1682" s="810"/>
    </row>
    <row r="1683" spans="1:3">
      <c r="A1683" s="76"/>
      <c r="B1683" s="77"/>
      <c r="C1683" s="810"/>
    </row>
    <row r="1684" spans="1:3">
      <c r="A1684" s="76"/>
      <c r="B1684" s="77"/>
      <c r="C1684" s="810"/>
    </row>
    <row r="1685" spans="1:3">
      <c r="A1685" s="76"/>
      <c r="B1685" s="77"/>
      <c r="C1685" s="810"/>
    </row>
    <row r="1686" spans="1:3">
      <c r="A1686" s="76"/>
      <c r="B1686" s="77"/>
      <c r="C1686" s="810"/>
    </row>
    <row r="1687" spans="1:3">
      <c r="A1687" s="76"/>
      <c r="B1687" s="77"/>
      <c r="C1687" s="810"/>
    </row>
    <row r="1688" spans="1:3">
      <c r="A1688" s="76"/>
      <c r="B1688" s="77"/>
      <c r="C1688" s="810"/>
    </row>
    <row r="1689" spans="1:3">
      <c r="A1689" s="76"/>
      <c r="B1689" s="77"/>
      <c r="C1689" s="810"/>
    </row>
    <row r="1690" spans="1:3">
      <c r="A1690" s="76"/>
      <c r="B1690" s="77"/>
      <c r="C1690" s="810"/>
    </row>
    <row r="1691" spans="1:3">
      <c r="A1691" s="76"/>
      <c r="B1691" s="77"/>
      <c r="C1691" s="810"/>
    </row>
    <row r="1692" spans="1:3">
      <c r="A1692" s="76"/>
      <c r="B1692" s="77"/>
      <c r="C1692" s="810"/>
    </row>
    <row r="1693" spans="1:3">
      <c r="A1693" s="76"/>
      <c r="B1693" s="77"/>
      <c r="C1693" s="810"/>
    </row>
    <row r="1694" spans="1:3">
      <c r="A1694" s="76"/>
      <c r="B1694" s="77"/>
      <c r="C1694" s="810"/>
    </row>
    <row r="1695" spans="1:3">
      <c r="A1695" s="76"/>
      <c r="B1695" s="77"/>
      <c r="C1695" s="810"/>
    </row>
    <row r="1696" spans="1:3">
      <c r="A1696" s="76"/>
      <c r="B1696" s="77"/>
      <c r="C1696" s="810"/>
    </row>
    <row r="1697" spans="1:3">
      <c r="A1697" s="76"/>
      <c r="B1697" s="77"/>
      <c r="C1697" s="810"/>
    </row>
    <row r="1698" spans="1:3">
      <c r="A1698" s="76"/>
      <c r="B1698" s="77"/>
      <c r="C1698" s="810"/>
    </row>
    <row r="1699" spans="1:3">
      <c r="A1699" s="76"/>
      <c r="B1699" s="77"/>
      <c r="C1699" s="810"/>
    </row>
    <row r="1700" spans="1:3">
      <c r="A1700" s="76"/>
      <c r="B1700" s="77"/>
      <c r="C1700" s="810"/>
    </row>
    <row r="1701" spans="1:3">
      <c r="A1701" s="76"/>
      <c r="B1701" s="77"/>
      <c r="C1701" s="810"/>
    </row>
    <row r="1702" spans="1:3">
      <c r="A1702" s="76"/>
      <c r="B1702" s="77"/>
      <c r="C1702" s="810"/>
    </row>
    <row r="1703" spans="1:3">
      <c r="A1703" s="76"/>
      <c r="B1703" s="77"/>
      <c r="C1703" s="810"/>
    </row>
    <row r="1704" spans="1:3">
      <c r="A1704" s="76"/>
      <c r="B1704" s="77"/>
      <c r="C1704" s="810"/>
    </row>
    <row r="1705" spans="1:3">
      <c r="A1705" s="76"/>
      <c r="B1705" s="77"/>
      <c r="C1705" s="810"/>
    </row>
    <row r="1706" spans="1:3">
      <c r="A1706" s="76"/>
      <c r="B1706" s="77"/>
      <c r="C1706" s="810"/>
    </row>
    <row r="1707" spans="1:3">
      <c r="A1707" s="76"/>
      <c r="B1707" s="77"/>
      <c r="C1707" s="810"/>
    </row>
    <row r="1708" spans="1:3">
      <c r="A1708" s="76"/>
      <c r="B1708" s="77"/>
      <c r="C1708" s="810"/>
    </row>
    <row r="1709" spans="1:3">
      <c r="A1709" s="76"/>
      <c r="B1709" s="77"/>
      <c r="C1709" s="810"/>
    </row>
    <row r="1710" spans="1:3">
      <c r="A1710" s="76"/>
      <c r="B1710" s="77"/>
      <c r="C1710" s="810"/>
    </row>
    <row r="1711" spans="1:3">
      <c r="A1711" s="76"/>
      <c r="B1711" s="77"/>
      <c r="C1711" s="810"/>
    </row>
    <row r="1712" spans="1:3">
      <c r="A1712" s="76"/>
      <c r="B1712" s="77"/>
      <c r="C1712" s="810"/>
    </row>
    <row r="1713" spans="1:3">
      <c r="A1713" s="76"/>
      <c r="B1713" s="77"/>
      <c r="C1713" s="810"/>
    </row>
    <row r="1714" spans="1:3">
      <c r="A1714" s="76"/>
      <c r="B1714" s="77"/>
      <c r="C1714" s="810"/>
    </row>
    <row r="1715" spans="1:3">
      <c r="A1715" s="76"/>
      <c r="B1715" s="77"/>
      <c r="C1715" s="810"/>
    </row>
    <row r="1716" spans="1:3">
      <c r="A1716" s="76"/>
      <c r="B1716" s="77"/>
      <c r="C1716" s="810"/>
    </row>
    <row r="1717" spans="1:3">
      <c r="A1717" s="76"/>
      <c r="B1717" s="77"/>
      <c r="C1717" s="810"/>
    </row>
    <row r="1718" spans="1:3">
      <c r="A1718" s="76"/>
      <c r="B1718" s="77"/>
      <c r="C1718" s="810"/>
    </row>
    <row r="1719" spans="1:3">
      <c r="A1719" s="76"/>
      <c r="B1719" s="77"/>
      <c r="C1719" s="810"/>
    </row>
    <row r="1720" spans="1:3">
      <c r="A1720" s="76"/>
      <c r="B1720" s="77"/>
      <c r="C1720" s="810"/>
    </row>
    <row r="1721" spans="1:3">
      <c r="A1721" s="76"/>
      <c r="B1721" s="77"/>
      <c r="C1721" s="810"/>
    </row>
    <row r="1722" spans="1:3">
      <c r="A1722" s="76"/>
      <c r="B1722" s="77"/>
      <c r="C1722" s="810"/>
    </row>
    <row r="1723" spans="1:3">
      <c r="A1723" s="76"/>
      <c r="B1723" s="77"/>
      <c r="C1723" s="810"/>
    </row>
    <row r="1724" spans="1:3">
      <c r="A1724" s="76"/>
      <c r="B1724" s="77"/>
      <c r="C1724" s="810"/>
    </row>
    <row r="1725" spans="1:3">
      <c r="A1725" s="76"/>
      <c r="B1725" s="77"/>
      <c r="C1725" s="810"/>
    </row>
    <row r="1726" spans="1:3">
      <c r="A1726" s="76"/>
      <c r="B1726" s="77"/>
      <c r="C1726" s="810"/>
    </row>
    <row r="1727" spans="1:3">
      <c r="A1727" s="76"/>
      <c r="B1727" s="77"/>
      <c r="C1727" s="810"/>
    </row>
    <row r="1728" spans="1:3">
      <c r="A1728" s="76"/>
      <c r="B1728" s="77"/>
      <c r="C1728" s="810"/>
    </row>
    <row r="1729" spans="1:3">
      <c r="A1729" s="76"/>
      <c r="B1729" s="77"/>
      <c r="C1729" s="810"/>
    </row>
    <row r="1730" spans="1:3">
      <c r="A1730" s="76"/>
      <c r="B1730" s="77"/>
      <c r="C1730" s="810"/>
    </row>
    <row r="1731" spans="1:3">
      <c r="A1731" s="76"/>
      <c r="B1731" s="77"/>
      <c r="C1731" s="810"/>
    </row>
    <row r="1732" spans="1:3">
      <c r="A1732" s="76"/>
      <c r="B1732" s="77"/>
      <c r="C1732" s="810"/>
    </row>
    <row r="1733" spans="1:3">
      <c r="A1733" s="76"/>
      <c r="B1733" s="77"/>
      <c r="C1733" s="810"/>
    </row>
    <row r="1734" spans="1:3">
      <c r="A1734" s="76"/>
      <c r="B1734" s="77"/>
      <c r="C1734" s="810"/>
    </row>
    <row r="1735" spans="1:3">
      <c r="A1735" s="76"/>
      <c r="B1735" s="77"/>
      <c r="C1735" s="810"/>
    </row>
    <row r="1736" spans="1:3">
      <c r="A1736" s="76"/>
      <c r="B1736" s="77"/>
      <c r="C1736" s="810"/>
    </row>
    <row r="1737" spans="1:3">
      <c r="A1737" s="76"/>
      <c r="B1737" s="77"/>
      <c r="C1737" s="810"/>
    </row>
    <row r="1738" spans="1:3">
      <c r="A1738" s="76"/>
      <c r="B1738" s="77"/>
      <c r="C1738" s="810"/>
    </row>
    <row r="1739" spans="1:3">
      <c r="A1739" s="76"/>
      <c r="B1739" s="77"/>
      <c r="C1739" s="810"/>
    </row>
    <row r="1740" spans="1:3">
      <c r="A1740" s="76"/>
      <c r="B1740" s="77"/>
      <c r="C1740" s="810"/>
    </row>
    <row r="1741" spans="1:3">
      <c r="A1741" s="76"/>
      <c r="B1741" s="77"/>
      <c r="C1741" s="810"/>
    </row>
    <row r="1742" spans="1:3">
      <c r="A1742" s="76"/>
      <c r="B1742" s="77"/>
      <c r="C1742" s="810"/>
    </row>
    <row r="1743" spans="1:3">
      <c r="A1743" s="76"/>
      <c r="B1743" s="77"/>
      <c r="C1743" s="810"/>
    </row>
    <row r="1744" spans="1:3">
      <c r="A1744" s="76"/>
      <c r="B1744" s="77"/>
      <c r="C1744" s="810"/>
    </row>
    <row r="1745" spans="1:3">
      <c r="A1745" s="76"/>
      <c r="B1745" s="77"/>
      <c r="C1745" s="810"/>
    </row>
    <row r="1746" spans="1:3">
      <c r="A1746" s="76"/>
      <c r="B1746" s="77"/>
      <c r="C1746" s="810"/>
    </row>
    <row r="1747" spans="1:3">
      <c r="A1747" s="76"/>
      <c r="B1747" s="77"/>
      <c r="C1747" s="810"/>
    </row>
    <row r="1748" spans="1:3">
      <c r="A1748" s="76"/>
      <c r="B1748" s="77"/>
      <c r="C1748" s="810"/>
    </row>
    <row r="1749" spans="1:3">
      <c r="A1749" s="76"/>
      <c r="B1749" s="77"/>
      <c r="C1749" s="810"/>
    </row>
    <row r="1750" spans="1:3">
      <c r="A1750" s="76"/>
      <c r="B1750" s="77"/>
      <c r="C1750" s="810"/>
    </row>
    <row r="1751" spans="1:3">
      <c r="A1751" s="76"/>
      <c r="B1751" s="77"/>
      <c r="C1751" s="810"/>
    </row>
    <row r="1752" spans="1:3">
      <c r="A1752" s="76"/>
      <c r="B1752" s="77"/>
      <c r="C1752" s="810"/>
    </row>
    <row r="1753" spans="1:3">
      <c r="A1753" s="76"/>
      <c r="B1753" s="77"/>
      <c r="C1753" s="810"/>
    </row>
    <row r="1754" spans="1:3">
      <c r="A1754" s="76"/>
      <c r="B1754" s="77"/>
      <c r="C1754" s="810"/>
    </row>
    <row r="1755" spans="1:3">
      <c r="A1755" s="76"/>
      <c r="B1755" s="77"/>
      <c r="C1755" s="810"/>
    </row>
    <row r="1756" spans="1:3">
      <c r="A1756" s="76"/>
      <c r="B1756" s="77"/>
      <c r="C1756" s="810"/>
    </row>
    <row r="1757" spans="1:3">
      <c r="A1757" s="76"/>
      <c r="B1757" s="77"/>
      <c r="C1757" s="810"/>
    </row>
    <row r="1758" spans="1:3">
      <c r="A1758" s="76"/>
      <c r="B1758" s="77"/>
      <c r="C1758" s="810"/>
    </row>
    <row r="1759" spans="1:3">
      <c r="A1759" s="76"/>
      <c r="B1759" s="77"/>
      <c r="C1759" s="810"/>
    </row>
    <row r="1760" spans="1:3">
      <c r="A1760" s="76"/>
      <c r="B1760" s="77"/>
      <c r="C1760" s="810"/>
    </row>
    <row r="1761" spans="1:3">
      <c r="A1761" s="76"/>
      <c r="B1761" s="77"/>
      <c r="C1761" s="810"/>
    </row>
    <row r="1762" spans="1:3">
      <c r="A1762" s="76"/>
      <c r="B1762" s="77"/>
      <c r="C1762" s="810"/>
    </row>
    <row r="1763" spans="1:3">
      <c r="A1763" s="76"/>
      <c r="B1763" s="77"/>
      <c r="C1763" s="810"/>
    </row>
    <row r="1764" spans="1:3">
      <c r="A1764" s="76"/>
      <c r="B1764" s="77"/>
      <c r="C1764" s="810"/>
    </row>
    <row r="1765" spans="1:3">
      <c r="A1765" s="76"/>
      <c r="B1765" s="77"/>
      <c r="C1765" s="810"/>
    </row>
    <row r="1766" spans="1:3">
      <c r="A1766" s="76"/>
      <c r="B1766" s="77"/>
      <c r="C1766" s="810"/>
    </row>
    <row r="1767" spans="1:3">
      <c r="A1767" s="76"/>
      <c r="B1767" s="77"/>
      <c r="C1767" s="810"/>
    </row>
    <row r="1768" spans="1:3">
      <c r="A1768" s="76"/>
      <c r="B1768" s="77"/>
      <c r="C1768" s="810"/>
    </row>
    <row r="1769" spans="1:3">
      <c r="A1769" s="76"/>
      <c r="B1769" s="77"/>
      <c r="C1769" s="810"/>
    </row>
    <row r="1770" spans="1:3">
      <c r="A1770" s="76"/>
      <c r="B1770" s="77"/>
      <c r="C1770" s="810"/>
    </row>
    <row r="1771" spans="1:3">
      <c r="A1771" s="76"/>
      <c r="B1771" s="77"/>
      <c r="C1771" s="810"/>
    </row>
    <row r="1772" spans="1:3">
      <c r="A1772" s="76"/>
      <c r="B1772" s="77"/>
      <c r="C1772" s="810"/>
    </row>
    <row r="1773" spans="1:3">
      <c r="A1773" s="76"/>
      <c r="B1773" s="77"/>
      <c r="C1773" s="810"/>
    </row>
    <row r="1774" spans="1:3">
      <c r="A1774" s="76"/>
      <c r="B1774" s="77"/>
      <c r="C1774" s="810"/>
    </row>
    <row r="1775" spans="1:3">
      <c r="A1775" s="76"/>
      <c r="B1775" s="77"/>
      <c r="C1775" s="810"/>
    </row>
    <row r="1776" spans="1:3">
      <c r="A1776" s="76"/>
      <c r="B1776" s="77"/>
      <c r="C1776" s="810"/>
    </row>
    <row r="1777" spans="1:3">
      <c r="A1777" s="76"/>
      <c r="B1777" s="77"/>
      <c r="C1777" s="810"/>
    </row>
    <row r="1778" spans="1:3">
      <c r="A1778" s="76"/>
      <c r="B1778" s="77"/>
      <c r="C1778" s="810"/>
    </row>
    <row r="1779" spans="1:3">
      <c r="A1779" s="76"/>
      <c r="B1779" s="77"/>
      <c r="C1779" s="810"/>
    </row>
    <row r="1780" spans="1:3">
      <c r="A1780" s="76"/>
      <c r="B1780" s="77"/>
      <c r="C1780" s="810"/>
    </row>
    <row r="1781" spans="1:3">
      <c r="A1781" s="76"/>
      <c r="B1781" s="77"/>
      <c r="C1781" s="810"/>
    </row>
    <row r="1782" spans="1:3">
      <c r="A1782" s="76"/>
      <c r="B1782" s="77"/>
      <c r="C1782" s="810"/>
    </row>
    <row r="1783" spans="1:3">
      <c r="A1783" s="76"/>
      <c r="B1783" s="77"/>
      <c r="C1783" s="810"/>
    </row>
    <row r="1784" spans="1:3">
      <c r="A1784" s="76"/>
      <c r="B1784" s="77"/>
      <c r="C1784" s="810"/>
    </row>
    <row r="1785" spans="1:3">
      <c r="A1785" s="76"/>
      <c r="B1785" s="77"/>
      <c r="C1785" s="810"/>
    </row>
    <row r="1786" spans="1:3">
      <c r="A1786" s="76"/>
      <c r="B1786" s="77"/>
      <c r="C1786" s="810"/>
    </row>
    <row r="1787" spans="1:3">
      <c r="A1787" s="76"/>
      <c r="B1787" s="77"/>
      <c r="C1787" s="810"/>
    </row>
    <row r="1788" spans="1:3">
      <c r="A1788" s="76"/>
      <c r="B1788" s="77"/>
      <c r="C1788" s="810"/>
    </row>
    <row r="1789" spans="1:3">
      <c r="A1789" s="76"/>
      <c r="B1789" s="77"/>
      <c r="C1789" s="810"/>
    </row>
    <row r="1790" spans="1:3">
      <c r="A1790" s="76"/>
      <c r="B1790" s="77"/>
      <c r="C1790" s="810"/>
    </row>
    <row r="1791" spans="1:3">
      <c r="A1791" s="76"/>
      <c r="B1791" s="77"/>
      <c r="C1791" s="810"/>
    </row>
    <row r="1792" spans="1:3">
      <c r="A1792" s="76"/>
      <c r="B1792" s="77"/>
      <c r="C1792" s="810"/>
    </row>
    <row r="1793" spans="1:3">
      <c r="A1793" s="76"/>
      <c r="B1793" s="77"/>
      <c r="C1793" s="810"/>
    </row>
    <row r="1794" spans="1:3">
      <c r="A1794" s="76"/>
      <c r="B1794" s="77"/>
      <c r="C1794" s="810"/>
    </row>
    <row r="1795" spans="1:3">
      <c r="A1795" s="76"/>
      <c r="B1795" s="77"/>
      <c r="C1795" s="810"/>
    </row>
    <row r="1796" spans="1:3">
      <c r="A1796" s="76"/>
      <c r="B1796" s="77"/>
      <c r="C1796" s="810"/>
    </row>
    <row r="1797" spans="1:3">
      <c r="A1797" s="76"/>
      <c r="B1797" s="77"/>
      <c r="C1797" s="810"/>
    </row>
    <row r="1798" spans="1:3">
      <c r="A1798" s="76"/>
      <c r="B1798" s="77"/>
      <c r="C1798" s="810"/>
    </row>
    <row r="1799" spans="1:3">
      <c r="A1799" s="76"/>
      <c r="B1799" s="77"/>
      <c r="C1799" s="810"/>
    </row>
    <row r="1800" spans="1:3">
      <c r="A1800" s="76"/>
      <c r="B1800" s="77"/>
      <c r="C1800" s="810"/>
    </row>
    <row r="1801" spans="1:3">
      <c r="A1801" s="76"/>
      <c r="B1801" s="77"/>
      <c r="C1801" s="810"/>
    </row>
    <row r="1802" spans="1:3">
      <c r="A1802" s="76"/>
      <c r="B1802" s="77"/>
      <c r="C1802" s="810"/>
    </row>
    <row r="1803" spans="1:3">
      <c r="A1803" s="76"/>
      <c r="B1803" s="77"/>
      <c r="C1803" s="810"/>
    </row>
    <row r="1804" spans="1:3">
      <c r="A1804" s="76"/>
      <c r="B1804" s="77"/>
      <c r="C1804" s="810"/>
    </row>
    <row r="1805" spans="1:3">
      <c r="A1805" s="76"/>
      <c r="B1805" s="77"/>
      <c r="C1805" s="810"/>
    </row>
    <row r="1806" spans="1:3">
      <c r="A1806" s="76"/>
      <c r="B1806" s="77"/>
      <c r="C1806" s="810"/>
    </row>
    <row r="1807" spans="1:3">
      <c r="A1807" s="76"/>
      <c r="B1807" s="77"/>
      <c r="C1807" s="810"/>
    </row>
    <row r="1808" spans="1:3">
      <c r="A1808" s="76"/>
      <c r="B1808" s="77"/>
      <c r="C1808" s="810"/>
    </row>
    <row r="1809" spans="1:3">
      <c r="A1809" s="76"/>
      <c r="B1809" s="77"/>
      <c r="C1809" s="810"/>
    </row>
    <row r="1810" spans="1:3">
      <c r="A1810" s="76"/>
      <c r="B1810" s="77"/>
      <c r="C1810" s="810"/>
    </row>
    <row r="1811" spans="1:3">
      <c r="A1811" s="76"/>
      <c r="B1811" s="77"/>
      <c r="C1811" s="810"/>
    </row>
    <row r="1812" spans="1:3">
      <c r="A1812" s="76"/>
      <c r="B1812" s="77"/>
      <c r="C1812" s="810"/>
    </row>
    <row r="1813" spans="1:3">
      <c r="A1813" s="76"/>
      <c r="B1813" s="77"/>
      <c r="C1813" s="810"/>
    </row>
    <row r="1814" spans="1:3">
      <c r="A1814" s="76"/>
      <c r="B1814" s="77"/>
      <c r="C1814" s="810"/>
    </row>
    <row r="1815" spans="1:3">
      <c r="A1815" s="76"/>
      <c r="B1815" s="77"/>
      <c r="C1815" s="810"/>
    </row>
    <row r="1816" spans="1:3">
      <c r="A1816" s="76"/>
      <c r="B1816" s="77"/>
      <c r="C1816" s="810"/>
    </row>
    <row r="1817" spans="1:3">
      <c r="A1817" s="76"/>
      <c r="B1817" s="77"/>
      <c r="C1817" s="810"/>
    </row>
    <row r="1818" spans="1:3">
      <c r="A1818" s="76"/>
      <c r="B1818" s="77"/>
      <c r="C1818" s="810"/>
    </row>
    <row r="1819" spans="1:3">
      <c r="A1819" s="76"/>
      <c r="B1819" s="77"/>
      <c r="C1819" s="810"/>
    </row>
    <row r="1820" spans="1:3">
      <c r="A1820" s="76"/>
      <c r="B1820" s="77"/>
      <c r="C1820" s="810"/>
    </row>
    <row r="1821" spans="1:3">
      <c r="A1821" s="76"/>
      <c r="B1821" s="77"/>
      <c r="C1821" s="810"/>
    </row>
    <row r="1822" spans="1:3">
      <c r="A1822" s="76"/>
      <c r="B1822" s="77"/>
      <c r="C1822" s="810"/>
    </row>
    <row r="1823" spans="1:3">
      <c r="A1823" s="76"/>
      <c r="B1823" s="77"/>
      <c r="C1823" s="810"/>
    </row>
    <row r="1824" spans="1:3">
      <c r="A1824" s="76"/>
      <c r="B1824" s="77"/>
      <c r="C1824" s="810"/>
    </row>
    <row r="1825" spans="1:3">
      <c r="A1825" s="76"/>
      <c r="B1825" s="77"/>
      <c r="C1825" s="810"/>
    </row>
    <row r="1826" spans="1:3">
      <c r="A1826" s="76"/>
      <c r="B1826" s="77"/>
      <c r="C1826" s="810"/>
    </row>
    <row r="1827" spans="1:3">
      <c r="A1827" s="76"/>
      <c r="B1827" s="77"/>
      <c r="C1827" s="810"/>
    </row>
    <row r="1828" spans="1:3">
      <c r="A1828" s="76"/>
      <c r="B1828" s="77"/>
      <c r="C1828" s="810"/>
    </row>
    <row r="1829" spans="1:3">
      <c r="A1829" s="76"/>
      <c r="B1829" s="77"/>
      <c r="C1829" s="810"/>
    </row>
    <row r="1830" spans="1:3">
      <c r="A1830" s="76"/>
      <c r="B1830" s="77"/>
      <c r="C1830" s="810"/>
    </row>
    <row r="1831" spans="1:3">
      <c r="A1831" s="76"/>
      <c r="B1831" s="77"/>
      <c r="C1831" s="810"/>
    </row>
    <row r="1832" spans="1:3">
      <c r="A1832" s="76"/>
      <c r="B1832" s="77"/>
      <c r="C1832" s="810"/>
    </row>
    <row r="1833" spans="1:3">
      <c r="A1833" s="76"/>
      <c r="B1833" s="77"/>
      <c r="C1833" s="810"/>
    </row>
    <row r="1834" spans="1:3">
      <c r="A1834" s="76"/>
      <c r="B1834" s="77"/>
      <c r="C1834" s="810"/>
    </row>
    <row r="1835" spans="1:3">
      <c r="A1835" s="76"/>
      <c r="B1835" s="77"/>
      <c r="C1835" s="810"/>
    </row>
    <row r="1836" spans="1:3">
      <c r="A1836" s="76"/>
      <c r="B1836" s="77"/>
      <c r="C1836" s="810"/>
    </row>
    <row r="1837" spans="1:3">
      <c r="A1837" s="76"/>
      <c r="B1837" s="77"/>
      <c r="C1837" s="810"/>
    </row>
    <row r="1838" spans="1:3">
      <c r="A1838" s="76"/>
      <c r="B1838" s="77"/>
      <c r="C1838" s="810"/>
    </row>
    <row r="1839" spans="1:3">
      <c r="A1839" s="76"/>
      <c r="B1839" s="77"/>
      <c r="C1839" s="810"/>
    </row>
    <row r="1840" spans="1:3">
      <c r="A1840" s="76"/>
      <c r="B1840" s="77"/>
      <c r="C1840" s="810"/>
    </row>
    <row r="1841" spans="1:3">
      <c r="A1841" s="76"/>
      <c r="B1841" s="77"/>
      <c r="C1841" s="810"/>
    </row>
    <row r="1842" spans="1:3">
      <c r="A1842" s="76"/>
      <c r="B1842" s="77"/>
      <c r="C1842" s="810"/>
    </row>
    <row r="1843" spans="1:3">
      <c r="A1843" s="76"/>
      <c r="B1843" s="77"/>
      <c r="C1843" s="810"/>
    </row>
    <row r="1844" spans="1:3">
      <c r="A1844" s="76"/>
      <c r="B1844" s="77"/>
      <c r="C1844" s="810"/>
    </row>
    <row r="1845" spans="1:3">
      <c r="A1845" s="76"/>
      <c r="B1845" s="77"/>
      <c r="C1845" s="810"/>
    </row>
    <row r="1846" spans="1:3">
      <c r="A1846" s="76"/>
      <c r="B1846" s="77"/>
      <c r="C1846" s="810"/>
    </row>
    <row r="1847" spans="1:3">
      <c r="A1847" s="76"/>
      <c r="B1847" s="77"/>
      <c r="C1847" s="810"/>
    </row>
    <row r="1848" spans="1:3">
      <c r="A1848" s="76"/>
      <c r="B1848" s="77"/>
      <c r="C1848" s="810"/>
    </row>
    <row r="1849" spans="1:3">
      <c r="A1849" s="76"/>
      <c r="B1849" s="77"/>
      <c r="C1849" s="810"/>
    </row>
    <row r="1850" spans="1:3">
      <c r="A1850" s="76"/>
      <c r="B1850" s="77"/>
      <c r="C1850" s="810"/>
    </row>
    <row r="1851" spans="1:3">
      <c r="A1851" s="76"/>
      <c r="B1851" s="77"/>
      <c r="C1851" s="810"/>
    </row>
    <row r="1852" spans="1:3">
      <c r="A1852" s="76"/>
      <c r="B1852" s="77"/>
      <c r="C1852" s="810"/>
    </row>
    <row r="1853" spans="1:3">
      <c r="A1853" s="76"/>
      <c r="B1853" s="77"/>
      <c r="C1853" s="810"/>
    </row>
    <row r="1854" spans="1:3">
      <c r="A1854" s="76"/>
      <c r="B1854" s="77"/>
      <c r="C1854" s="810"/>
    </row>
    <row r="1855" spans="1:3">
      <c r="A1855" s="76"/>
      <c r="B1855" s="77"/>
      <c r="C1855" s="810"/>
    </row>
    <row r="1856" spans="1:3">
      <c r="A1856" s="76"/>
      <c r="B1856" s="77"/>
      <c r="C1856" s="810"/>
    </row>
    <row r="1857" spans="1:3">
      <c r="A1857" s="76"/>
      <c r="B1857" s="77"/>
      <c r="C1857" s="810"/>
    </row>
    <row r="1858" spans="1:3">
      <c r="A1858" s="76"/>
      <c r="B1858" s="77"/>
      <c r="C1858" s="810"/>
    </row>
    <row r="1859" spans="1:3">
      <c r="A1859" s="76"/>
      <c r="B1859" s="77"/>
      <c r="C1859" s="810"/>
    </row>
    <row r="1860" spans="1:3">
      <c r="A1860" s="76"/>
      <c r="B1860" s="77"/>
      <c r="C1860" s="810"/>
    </row>
    <row r="1861" spans="1:3">
      <c r="A1861" s="76"/>
      <c r="B1861" s="77"/>
      <c r="C1861" s="810"/>
    </row>
    <row r="1862" spans="1:3">
      <c r="A1862" s="76"/>
      <c r="B1862" s="77"/>
      <c r="C1862" s="810"/>
    </row>
    <row r="1863" spans="1:3">
      <c r="A1863" s="76"/>
      <c r="B1863" s="77"/>
      <c r="C1863" s="810"/>
    </row>
    <row r="1864" spans="1:3">
      <c r="A1864" s="76"/>
      <c r="B1864" s="77"/>
      <c r="C1864" s="810"/>
    </row>
    <row r="1865" spans="1:3">
      <c r="A1865" s="76"/>
      <c r="B1865" s="77"/>
      <c r="C1865" s="810"/>
    </row>
    <row r="1866" spans="1:3">
      <c r="A1866" s="76"/>
      <c r="B1866" s="77"/>
      <c r="C1866" s="810"/>
    </row>
    <row r="1867" spans="1:3">
      <c r="A1867" s="76"/>
      <c r="B1867" s="77"/>
      <c r="C1867" s="810"/>
    </row>
    <row r="1868" spans="1:3">
      <c r="A1868" s="76"/>
      <c r="B1868" s="77"/>
      <c r="C1868" s="810"/>
    </row>
    <row r="1869" spans="1:3">
      <c r="A1869" s="76"/>
      <c r="B1869" s="77"/>
      <c r="C1869" s="810"/>
    </row>
    <row r="1870" spans="1:3">
      <c r="A1870" s="76"/>
      <c r="B1870" s="77"/>
      <c r="C1870" s="810"/>
    </row>
    <row r="1871" spans="1:3">
      <c r="A1871" s="76"/>
      <c r="B1871" s="77"/>
      <c r="C1871" s="810"/>
    </row>
    <row r="1872" spans="1:3">
      <c r="A1872" s="76"/>
      <c r="B1872" s="77"/>
      <c r="C1872" s="810"/>
    </row>
    <row r="1873" spans="1:3">
      <c r="A1873" s="76"/>
      <c r="B1873" s="77"/>
      <c r="C1873" s="810"/>
    </row>
    <row r="1874" spans="1:3">
      <c r="A1874" s="76"/>
      <c r="B1874" s="77"/>
      <c r="C1874" s="810"/>
    </row>
    <row r="1875" spans="1:3">
      <c r="A1875" s="76"/>
      <c r="B1875" s="77"/>
      <c r="C1875" s="810"/>
    </row>
    <row r="1876" spans="1:3">
      <c r="A1876" s="76"/>
      <c r="B1876" s="77"/>
      <c r="C1876" s="810"/>
    </row>
    <row r="1877" spans="1:3">
      <c r="A1877" s="76"/>
      <c r="B1877" s="77"/>
      <c r="C1877" s="810"/>
    </row>
    <row r="1878" spans="1:3">
      <c r="A1878" s="76"/>
      <c r="B1878" s="77"/>
      <c r="C1878" s="810"/>
    </row>
    <row r="1879" spans="1:3">
      <c r="A1879" s="76"/>
      <c r="B1879" s="77"/>
      <c r="C1879" s="810"/>
    </row>
    <row r="1880" spans="1:3">
      <c r="A1880" s="76"/>
      <c r="B1880" s="77"/>
      <c r="C1880" s="810"/>
    </row>
    <row r="1881" spans="1:3">
      <c r="A1881" s="76"/>
      <c r="B1881" s="77"/>
      <c r="C1881" s="810"/>
    </row>
    <row r="1882" spans="1:3">
      <c r="A1882" s="76"/>
      <c r="B1882" s="77"/>
      <c r="C1882" s="810"/>
    </row>
    <row r="1883" spans="1:3">
      <c r="A1883" s="76"/>
      <c r="B1883" s="77"/>
      <c r="C1883" s="810"/>
    </row>
    <row r="1884" spans="1:3">
      <c r="A1884" s="76"/>
      <c r="B1884" s="77"/>
      <c r="C1884" s="810"/>
    </row>
    <row r="1885" spans="1:3">
      <c r="A1885" s="76"/>
      <c r="B1885" s="77"/>
      <c r="C1885" s="810"/>
    </row>
    <row r="1886" spans="1:3">
      <c r="A1886" s="76"/>
      <c r="B1886" s="77"/>
      <c r="C1886" s="810"/>
    </row>
    <row r="1887" spans="1:3">
      <c r="A1887" s="76"/>
      <c r="B1887" s="77"/>
      <c r="C1887" s="810"/>
    </row>
    <row r="1888" spans="1:3">
      <c r="A1888" s="76"/>
      <c r="B1888" s="77"/>
      <c r="C1888" s="810"/>
    </row>
    <row r="1889" spans="1:3">
      <c r="A1889" s="76"/>
      <c r="B1889" s="77"/>
      <c r="C1889" s="810"/>
    </row>
    <row r="1890" spans="1:3">
      <c r="A1890" s="76"/>
      <c r="B1890" s="77"/>
      <c r="C1890" s="810"/>
    </row>
    <row r="1891" spans="1:3">
      <c r="A1891" s="76"/>
      <c r="B1891" s="77"/>
      <c r="C1891" s="810"/>
    </row>
    <row r="1892" spans="1:3">
      <c r="A1892" s="76"/>
      <c r="B1892" s="77"/>
      <c r="C1892" s="810"/>
    </row>
    <row r="1893" spans="1:3">
      <c r="A1893" s="76"/>
      <c r="B1893" s="77"/>
      <c r="C1893" s="810"/>
    </row>
    <row r="1894" spans="1:3">
      <c r="A1894" s="76"/>
      <c r="B1894" s="77"/>
      <c r="C1894" s="810"/>
    </row>
    <row r="1895" spans="1:3">
      <c r="A1895" s="76"/>
      <c r="B1895" s="77"/>
      <c r="C1895" s="810"/>
    </row>
    <row r="1896" spans="1:3">
      <c r="A1896" s="76"/>
      <c r="B1896" s="77"/>
      <c r="C1896" s="810"/>
    </row>
    <row r="1897" spans="1:3">
      <c r="A1897" s="76"/>
      <c r="B1897" s="77"/>
      <c r="C1897" s="810"/>
    </row>
    <row r="1898" spans="1:3">
      <c r="A1898" s="76"/>
      <c r="B1898" s="77"/>
      <c r="C1898" s="810"/>
    </row>
    <row r="1899" spans="1:3">
      <c r="A1899" s="76"/>
      <c r="B1899" s="77"/>
      <c r="C1899" s="810"/>
    </row>
    <row r="1900" spans="1:3">
      <c r="A1900" s="76"/>
      <c r="B1900" s="77"/>
      <c r="C1900" s="810"/>
    </row>
    <row r="1901" spans="1:3">
      <c r="A1901" s="76"/>
      <c r="B1901" s="77"/>
      <c r="C1901" s="810"/>
    </row>
    <row r="1902" spans="1:3">
      <c r="A1902" s="76"/>
      <c r="B1902" s="77"/>
      <c r="C1902" s="810"/>
    </row>
    <row r="1903" spans="1:3">
      <c r="A1903" s="76"/>
      <c r="B1903" s="77"/>
      <c r="C1903" s="810"/>
    </row>
    <row r="1904" spans="1:3">
      <c r="A1904" s="76"/>
      <c r="B1904" s="77"/>
      <c r="C1904" s="810"/>
    </row>
    <row r="1905" spans="1:3">
      <c r="A1905" s="76"/>
      <c r="B1905" s="77"/>
      <c r="C1905" s="810"/>
    </row>
    <row r="1906" spans="1:3">
      <c r="A1906" s="76"/>
      <c r="B1906" s="77"/>
      <c r="C1906" s="810"/>
    </row>
    <row r="1907" spans="1:3">
      <c r="A1907" s="76"/>
      <c r="B1907" s="77"/>
      <c r="C1907" s="810"/>
    </row>
    <row r="1908" spans="1:3">
      <c r="A1908" s="76"/>
      <c r="B1908" s="77"/>
      <c r="C1908" s="810"/>
    </row>
    <row r="1909" spans="1:3">
      <c r="A1909" s="76"/>
      <c r="B1909" s="77"/>
      <c r="C1909" s="810"/>
    </row>
    <row r="1910" spans="1:3">
      <c r="A1910" s="76"/>
      <c r="B1910" s="77"/>
      <c r="C1910" s="810"/>
    </row>
    <row r="1911" spans="1:3">
      <c r="A1911" s="76"/>
      <c r="B1911" s="77"/>
      <c r="C1911" s="810"/>
    </row>
    <row r="1912" spans="1:3">
      <c r="A1912" s="76"/>
      <c r="B1912" s="77"/>
      <c r="C1912" s="810"/>
    </row>
    <row r="1913" spans="1:3">
      <c r="A1913" s="76"/>
      <c r="B1913" s="77"/>
      <c r="C1913" s="810"/>
    </row>
    <row r="1914" spans="1:3">
      <c r="A1914" s="76"/>
      <c r="B1914" s="77"/>
      <c r="C1914" s="810"/>
    </row>
    <row r="1915" spans="1:3">
      <c r="A1915" s="76"/>
      <c r="B1915" s="77"/>
      <c r="C1915" s="810"/>
    </row>
    <row r="1916" spans="1:3">
      <c r="A1916" s="76"/>
      <c r="B1916" s="77"/>
      <c r="C1916" s="810"/>
    </row>
    <row r="1917" spans="1:3">
      <c r="A1917" s="76"/>
      <c r="B1917" s="77"/>
      <c r="C1917" s="810"/>
    </row>
    <row r="1918" spans="1:3">
      <c r="A1918" s="76"/>
      <c r="B1918" s="77"/>
      <c r="C1918" s="810"/>
    </row>
    <row r="1919" spans="1:3">
      <c r="A1919" s="76"/>
      <c r="B1919" s="77"/>
      <c r="C1919" s="810"/>
    </row>
    <row r="1920" spans="1:3">
      <c r="A1920" s="76"/>
      <c r="B1920" s="77"/>
      <c r="C1920" s="810"/>
    </row>
    <row r="1921" spans="1:3">
      <c r="A1921" s="76"/>
      <c r="B1921" s="77"/>
      <c r="C1921" s="810"/>
    </row>
    <row r="1922" spans="1:3">
      <c r="A1922" s="76"/>
      <c r="B1922" s="77"/>
      <c r="C1922" s="810"/>
    </row>
    <row r="1923" spans="1:3">
      <c r="A1923" s="76"/>
      <c r="B1923" s="77"/>
      <c r="C1923" s="810"/>
    </row>
    <row r="1924" spans="1:3">
      <c r="A1924" s="76"/>
      <c r="B1924" s="77"/>
      <c r="C1924" s="810"/>
    </row>
    <row r="1925" spans="1:3">
      <c r="A1925" s="76"/>
      <c r="B1925" s="77"/>
      <c r="C1925" s="810"/>
    </row>
    <row r="1926" spans="1:3">
      <c r="A1926" s="76"/>
      <c r="B1926" s="77"/>
      <c r="C1926" s="810"/>
    </row>
    <row r="1927" spans="1:3">
      <c r="A1927" s="76"/>
      <c r="B1927" s="77"/>
      <c r="C1927" s="810"/>
    </row>
    <row r="1928" spans="1:3">
      <c r="A1928" s="76"/>
      <c r="B1928" s="77"/>
      <c r="C1928" s="810"/>
    </row>
    <row r="1929" spans="1:3">
      <c r="A1929" s="76"/>
      <c r="B1929" s="77"/>
      <c r="C1929" s="810"/>
    </row>
    <row r="1930" spans="1:3">
      <c r="A1930" s="76"/>
      <c r="B1930" s="77"/>
      <c r="C1930" s="810"/>
    </row>
    <row r="1931" spans="1:3">
      <c r="A1931" s="76"/>
      <c r="B1931" s="77"/>
      <c r="C1931" s="810"/>
    </row>
    <row r="1932" spans="1:3">
      <c r="A1932" s="76"/>
      <c r="B1932" s="77"/>
      <c r="C1932" s="810"/>
    </row>
    <row r="1933" spans="1:3">
      <c r="A1933" s="76"/>
      <c r="B1933" s="77"/>
      <c r="C1933" s="810"/>
    </row>
    <row r="1934" spans="1:3">
      <c r="A1934" s="76"/>
      <c r="B1934" s="77"/>
      <c r="C1934" s="810"/>
    </row>
    <row r="1935" spans="1:3">
      <c r="A1935" s="76"/>
      <c r="B1935" s="77"/>
      <c r="C1935" s="810"/>
    </row>
    <row r="1936" spans="1:3">
      <c r="A1936" s="76"/>
      <c r="B1936" s="77"/>
      <c r="C1936" s="810"/>
    </row>
    <row r="1937" spans="1:3">
      <c r="A1937" s="76"/>
      <c r="B1937" s="77"/>
      <c r="C1937" s="810"/>
    </row>
    <row r="1938" spans="1:3">
      <c r="A1938" s="76"/>
      <c r="B1938" s="77"/>
      <c r="C1938" s="810"/>
    </row>
    <row r="1939" spans="1:3">
      <c r="A1939" s="76"/>
      <c r="B1939" s="77"/>
      <c r="C1939" s="810"/>
    </row>
    <row r="1940" spans="1:3">
      <c r="A1940" s="76"/>
      <c r="B1940" s="77"/>
      <c r="C1940" s="810"/>
    </row>
    <row r="1941" spans="1:3">
      <c r="A1941" s="76"/>
      <c r="B1941" s="77"/>
      <c r="C1941" s="810"/>
    </row>
    <row r="1942" spans="1:3">
      <c r="A1942" s="76"/>
      <c r="B1942" s="77"/>
      <c r="C1942" s="810"/>
    </row>
    <row r="1943" spans="1:3">
      <c r="A1943" s="76"/>
      <c r="B1943" s="77"/>
      <c r="C1943" s="810"/>
    </row>
    <row r="1944" spans="1:3">
      <c r="A1944" s="76"/>
      <c r="B1944" s="77"/>
      <c r="C1944" s="810"/>
    </row>
    <row r="1945" spans="1:3">
      <c r="A1945" s="76"/>
      <c r="B1945" s="77"/>
      <c r="C1945" s="810"/>
    </row>
    <row r="1946" spans="1:3">
      <c r="A1946" s="76"/>
      <c r="B1946" s="77"/>
      <c r="C1946" s="810"/>
    </row>
    <row r="1947" spans="1:3">
      <c r="A1947" s="76"/>
      <c r="B1947" s="77"/>
      <c r="C1947" s="810"/>
    </row>
    <row r="1948" spans="1:3">
      <c r="A1948" s="76"/>
      <c r="B1948" s="77"/>
      <c r="C1948" s="810"/>
    </row>
    <row r="1949" spans="1:3">
      <c r="A1949" s="76"/>
      <c r="B1949" s="77"/>
      <c r="C1949" s="810"/>
    </row>
    <row r="1950" spans="1:3">
      <c r="A1950" s="76"/>
      <c r="B1950" s="77"/>
      <c r="C1950" s="810"/>
    </row>
    <row r="1951" spans="1:3">
      <c r="A1951" s="76"/>
      <c r="B1951" s="77"/>
      <c r="C1951" s="810"/>
    </row>
    <row r="1952" spans="1:3">
      <c r="A1952" s="76"/>
      <c r="B1952" s="77"/>
      <c r="C1952" s="810"/>
    </row>
    <row r="1953" spans="1:3">
      <c r="A1953" s="76"/>
      <c r="B1953" s="77"/>
      <c r="C1953" s="810"/>
    </row>
    <row r="1954" spans="1:3">
      <c r="A1954" s="76"/>
      <c r="B1954" s="77"/>
      <c r="C1954" s="810"/>
    </row>
    <row r="1955" spans="1:3">
      <c r="A1955" s="76"/>
      <c r="B1955" s="77"/>
      <c r="C1955" s="810"/>
    </row>
    <row r="1956" spans="1:3">
      <c r="A1956" s="76"/>
      <c r="B1956" s="77"/>
      <c r="C1956" s="810"/>
    </row>
    <row r="1957" spans="1:3">
      <c r="A1957" s="76"/>
      <c r="B1957" s="77"/>
      <c r="C1957" s="810"/>
    </row>
    <row r="1958" spans="1:3">
      <c r="A1958" s="76"/>
      <c r="B1958" s="77"/>
      <c r="C1958" s="810"/>
    </row>
    <row r="1959" spans="1:3">
      <c r="A1959" s="76"/>
      <c r="B1959" s="77"/>
      <c r="C1959" s="810"/>
    </row>
    <row r="1960" spans="1:3">
      <c r="A1960" s="76"/>
      <c r="B1960" s="77"/>
      <c r="C1960" s="810"/>
    </row>
    <row r="1961" spans="1:3">
      <c r="A1961" s="76"/>
      <c r="B1961" s="77"/>
      <c r="C1961" s="810"/>
    </row>
    <row r="1962" spans="1:3">
      <c r="A1962" s="76"/>
      <c r="B1962" s="77"/>
      <c r="C1962" s="810"/>
    </row>
    <row r="1963" spans="1:3">
      <c r="A1963" s="76"/>
      <c r="B1963" s="77"/>
      <c r="C1963" s="810"/>
    </row>
    <row r="1964" spans="1:3">
      <c r="A1964" s="76"/>
      <c r="B1964" s="77"/>
      <c r="C1964" s="810"/>
    </row>
    <row r="1965" spans="1:3">
      <c r="A1965" s="76"/>
      <c r="B1965" s="77"/>
      <c r="C1965" s="810"/>
    </row>
    <row r="1966" spans="1:3">
      <c r="A1966" s="76"/>
      <c r="B1966" s="77"/>
      <c r="C1966" s="810"/>
    </row>
    <row r="1967" spans="1:3">
      <c r="A1967" s="76"/>
      <c r="B1967" s="77"/>
      <c r="C1967" s="810"/>
    </row>
    <row r="1968" spans="1:3">
      <c r="A1968" s="76"/>
      <c r="B1968" s="77"/>
      <c r="C1968" s="810"/>
    </row>
    <row r="1969" spans="1:3">
      <c r="A1969" s="76"/>
      <c r="B1969" s="77"/>
      <c r="C1969" s="810"/>
    </row>
    <row r="1970" spans="1:3">
      <c r="A1970" s="76"/>
      <c r="B1970" s="77"/>
      <c r="C1970" s="810"/>
    </row>
    <row r="1971" spans="1:3">
      <c r="A1971" s="76"/>
      <c r="B1971" s="77"/>
      <c r="C1971" s="810"/>
    </row>
    <row r="1972" spans="1:3">
      <c r="A1972" s="76"/>
      <c r="B1972" s="77"/>
      <c r="C1972" s="810"/>
    </row>
    <row r="1973" spans="1:3">
      <c r="A1973" s="76"/>
      <c r="B1973" s="77"/>
      <c r="C1973" s="810"/>
    </row>
    <row r="1974" spans="1:3">
      <c r="A1974" s="76"/>
      <c r="B1974" s="77"/>
      <c r="C1974" s="810"/>
    </row>
    <row r="1975" spans="1:3">
      <c r="A1975" s="76"/>
      <c r="B1975" s="77"/>
      <c r="C1975" s="810"/>
    </row>
    <row r="1976" spans="1:3">
      <c r="A1976" s="76"/>
      <c r="B1976" s="77"/>
      <c r="C1976" s="810"/>
    </row>
    <row r="1977" spans="1:3">
      <c r="A1977" s="76"/>
      <c r="B1977" s="77"/>
      <c r="C1977" s="810"/>
    </row>
    <row r="1978" spans="1:3">
      <c r="A1978" s="76"/>
      <c r="B1978" s="77"/>
      <c r="C1978" s="810"/>
    </row>
    <row r="1979" spans="1:3">
      <c r="A1979" s="76"/>
      <c r="B1979" s="77"/>
      <c r="C1979" s="810"/>
    </row>
    <row r="1980" spans="1:3">
      <c r="A1980" s="76"/>
      <c r="B1980" s="77"/>
      <c r="C1980" s="810"/>
    </row>
    <row r="1981" spans="1:3">
      <c r="A1981" s="76"/>
      <c r="B1981" s="77"/>
      <c r="C1981" s="810"/>
    </row>
    <row r="1982" spans="1:3">
      <c r="A1982" s="76"/>
      <c r="B1982" s="77"/>
      <c r="C1982" s="810"/>
    </row>
    <row r="1983" spans="1:3">
      <c r="A1983" s="76"/>
      <c r="B1983" s="77"/>
      <c r="C1983" s="810"/>
    </row>
    <row r="1984" spans="1:3">
      <c r="A1984" s="76"/>
      <c r="B1984" s="77"/>
      <c r="C1984" s="810"/>
    </row>
    <row r="1985" spans="1:3">
      <c r="A1985" s="76"/>
      <c r="B1985" s="77"/>
      <c r="C1985" s="810"/>
    </row>
    <row r="1986" spans="1:3">
      <c r="A1986" s="76"/>
      <c r="B1986" s="77"/>
      <c r="C1986" s="810"/>
    </row>
    <row r="1987" spans="1:3">
      <c r="A1987" s="76"/>
      <c r="B1987" s="77"/>
      <c r="C1987" s="810"/>
    </row>
    <row r="1988" spans="1:3">
      <c r="A1988" s="76"/>
      <c r="B1988" s="77"/>
      <c r="C1988" s="810"/>
    </row>
    <row r="1989" spans="1:3">
      <c r="A1989" s="76"/>
      <c r="B1989" s="77"/>
      <c r="C1989" s="810"/>
    </row>
    <row r="1990" spans="1:3">
      <c r="A1990" s="76"/>
      <c r="B1990" s="77"/>
      <c r="C1990" s="810"/>
    </row>
    <row r="1991" spans="1:3">
      <c r="A1991" s="76"/>
      <c r="B1991" s="77"/>
      <c r="C1991" s="810"/>
    </row>
    <row r="1992" spans="1:3">
      <c r="A1992" s="76"/>
      <c r="B1992" s="77"/>
      <c r="C1992" s="810"/>
    </row>
    <row r="1993" spans="1:3">
      <c r="A1993" s="76"/>
      <c r="B1993" s="77"/>
      <c r="C1993" s="810"/>
    </row>
    <row r="1994" spans="1:3">
      <c r="A1994" s="76"/>
      <c r="B1994" s="77"/>
      <c r="C1994" s="810"/>
    </row>
    <row r="1995" spans="1:3">
      <c r="A1995" s="76"/>
      <c r="B1995" s="77"/>
      <c r="C1995" s="810"/>
    </row>
    <row r="1996" spans="1:3">
      <c r="A1996" s="76"/>
      <c r="B1996" s="77"/>
      <c r="C1996" s="810"/>
    </row>
    <row r="1997" spans="1:3">
      <c r="A1997" s="76"/>
      <c r="B1997" s="77"/>
      <c r="C1997" s="810"/>
    </row>
    <row r="1998" spans="1:3">
      <c r="A1998" s="76"/>
      <c r="B1998" s="77"/>
      <c r="C1998" s="810"/>
    </row>
    <row r="1999" spans="1:3">
      <c r="A1999" s="76"/>
      <c r="B1999" s="77"/>
      <c r="C1999" s="810"/>
    </row>
    <row r="2000" spans="1:3">
      <c r="A2000" s="76"/>
      <c r="B2000" s="77"/>
      <c r="C2000" s="810"/>
    </row>
    <row r="2001" spans="1:3">
      <c r="A2001" s="76"/>
      <c r="B2001" s="77"/>
      <c r="C2001" s="810"/>
    </row>
    <row r="2002" spans="1:3">
      <c r="A2002" s="76"/>
      <c r="B2002" s="77"/>
      <c r="C2002" s="810"/>
    </row>
    <row r="2003" spans="1:3">
      <c r="A2003" s="76"/>
      <c r="B2003" s="77"/>
      <c r="C2003" s="810"/>
    </row>
    <row r="2004" spans="1:3">
      <c r="A2004" s="76"/>
      <c r="B2004" s="77"/>
      <c r="C2004" s="810"/>
    </row>
    <row r="2005" spans="1:3">
      <c r="A2005" s="76"/>
      <c r="B2005" s="77"/>
      <c r="C2005" s="810"/>
    </row>
    <row r="2006" spans="1:3">
      <c r="A2006" s="76"/>
      <c r="B2006" s="77"/>
      <c r="C2006" s="810"/>
    </row>
    <row r="2007" spans="1:3">
      <c r="A2007" s="76"/>
      <c r="B2007" s="77"/>
      <c r="C2007" s="810"/>
    </row>
    <row r="2008" spans="1:3">
      <c r="A2008" s="76"/>
      <c r="B2008" s="77"/>
      <c r="C2008" s="810"/>
    </row>
    <row r="2009" spans="1:3">
      <c r="A2009" s="76"/>
      <c r="B2009" s="77"/>
      <c r="C2009" s="810"/>
    </row>
    <row r="2010" spans="1:3">
      <c r="A2010" s="76"/>
      <c r="B2010" s="77"/>
      <c r="C2010" s="810"/>
    </row>
    <row r="2011" spans="1:3">
      <c r="A2011" s="76"/>
      <c r="B2011" s="77"/>
      <c r="C2011" s="810"/>
    </row>
    <row r="2012" spans="1:3">
      <c r="A2012" s="76"/>
      <c r="B2012" s="77"/>
      <c r="C2012" s="810"/>
    </row>
    <row r="2013" spans="1:3">
      <c r="A2013" s="76"/>
      <c r="B2013" s="77"/>
      <c r="C2013" s="810"/>
    </row>
    <row r="2014" spans="1:3">
      <c r="A2014" s="76"/>
      <c r="B2014" s="77"/>
      <c r="C2014" s="810"/>
    </row>
    <row r="2015" spans="1:3">
      <c r="A2015" s="76"/>
      <c r="B2015" s="77"/>
      <c r="C2015" s="810"/>
    </row>
    <row r="2016" spans="1:3">
      <c r="A2016" s="76"/>
      <c r="B2016" s="77"/>
      <c r="C2016" s="810"/>
    </row>
    <row r="2017" spans="1:3">
      <c r="A2017" s="76"/>
      <c r="B2017" s="77"/>
      <c r="C2017" s="810"/>
    </row>
    <row r="2018" spans="1:3">
      <c r="A2018" s="76"/>
      <c r="B2018" s="77"/>
      <c r="C2018" s="810"/>
    </row>
    <row r="2019" spans="1:3">
      <c r="A2019" s="76"/>
      <c r="B2019" s="77"/>
      <c r="C2019" s="810"/>
    </row>
    <row r="2020" spans="1:3">
      <c r="A2020" s="76"/>
      <c r="B2020" s="77"/>
      <c r="C2020" s="810"/>
    </row>
    <row r="2021" spans="1:3">
      <c r="A2021" s="76"/>
      <c r="B2021" s="77"/>
      <c r="C2021" s="810"/>
    </row>
    <row r="2022" spans="1:3">
      <c r="A2022" s="76"/>
      <c r="B2022" s="77"/>
      <c r="C2022" s="810"/>
    </row>
    <row r="2023" spans="1:3">
      <c r="A2023" s="76"/>
      <c r="B2023" s="77"/>
      <c r="C2023" s="810"/>
    </row>
    <row r="2024" spans="1:3">
      <c r="A2024" s="76"/>
      <c r="B2024" s="77"/>
      <c r="C2024" s="810"/>
    </row>
    <row r="2025" spans="1:3">
      <c r="A2025" s="76"/>
      <c r="B2025" s="77"/>
      <c r="C2025" s="810"/>
    </row>
    <row r="2026" spans="1:3">
      <c r="A2026" s="76"/>
      <c r="B2026" s="77"/>
      <c r="C2026" s="810"/>
    </row>
    <row r="2027" spans="1:3">
      <c r="A2027" s="76"/>
      <c r="B2027" s="77"/>
      <c r="C2027" s="810"/>
    </row>
    <row r="2028" spans="1:3">
      <c r="A2028" s="76"/>
      <c r="B2028" s="77"/>
      <c r="C2028" s="810"/>
    </row>
    <row r="2029" spans="1:3">
      <c r="A2029" s="76"/>
      <c r="B2029" s="77"/>
      <c r="C2029" s="810"/>
    </row>
    <row r="2030" spans="1:3">
      <c r="A2030" s="76"/>
      <c r="B2030" s="77"/>
      <c r="C2030" s="810"/>
    </row>
    <row r="2031" spans="1:3">
      <c r="A2031" s="76"/>
      <c r="B2031" s="77"/>
      <c r="C2031" s="810"/>
    </row>
    <row r="2032" spans="1:3">
      <c r="A2032" s="76"/>
      <c r="B2032" s="77"/>
      <c r="C2032" s="810"/>
    </row>
    <row r="2033" spans="1:3">
      <c r="A2033" s="76"/>
      <c r="B2033" s="77"/>
      <c r="C2033" s="810"/>
    </row>
    <row r="2034" spans="1:3">
      <c r="A2034" s="76"/>
      <c r="B2034" s="77"/>
      <c r="C2034" s="810"/>
    </row>
    <row r="2035" spans="1:3">
      <c r="A2035" s="76"/>
      <c r="B2035" s="77"/>
      <c r="C2035" s="810"/>
    </row>
    <row r="2036" spans="1:3">
      <c r="A2036" s="76"/>
      <c r="B2036" s="77"/>
      <c r="C2036" s="810"/>
    </row>
    <row r="2037" spans="1:3">
      <c r="A2037" s="76"/>
      <c r="B2037" s="77"/>
      <c r="C2037" s="810"/>
    </row>
    <row r="2038" spans="1:3">
      <c r="A2038" s="76"/>
      <c r="B2038" s="77"/>
      <c r="C2038" s="810"/>
    </row>
    <row r="2039" spans="1:3">
      <c r="A2039" s="76"/>
      <c r="B2039" s="77"/>
      <c r="C2039" s="810"/>
    </row>
    <row r="2040" spans="1:3">
      <c r="A2040" s="76"/>
      <c r="B2040" s="77"/>
      <c r="C2040" s="810"/>
    </row>
    <row r="2041" spans="1:3">
      <c r="A2041" s="76"/>
      <c r="B2041" s="77"/>
      <c r="C2041" s="810"/>
    </row>
    <row r="2042" spans="1:3">
      <c r="A2042" s="76"/>
      <c r="B2042" s="77"/>
      <c r="C2042" s="810"/>
    </row>
    <row r="2043" spans="1:3">
      <c r="A2043" s="76"/>
      <c r="B2043" s="77"/>
      <c r="C2043" s="810"/>
    </row>
    <row r="2044" spans="1:3">
      <c r="A2044" s="76"/>
      <c r="B2044" s="77"/>
      <c r="C2044" s="810"/>
    </row>
    <row r="2045" spans="1:3">
      <c r="A2045" s="76"/>
      <c r="B2045" s="77"/>
      <c r="C2045" s="810"/>
    </row>
    <row r="2046" spans="1:3">
      <c r="A2046" s="76"/>
      <c r="B2046" s="77"/>
      <c r="C2046" s="810"/>
    </row>
    <row r="2047" spans="1:3">
      <c r="A2047" s="76"/>
      <c r="B2047" s="77"/>
      <c r="C2047" s="810"/>
    </row>
    <row r="2048" spans="1:3">
      <c r="A2048" s="76"/>
      <c r="B2048" s="77"/>
      <c r="C2048" s="810"/>
    </row>
    <row r="2049" spans="1:3">
      <c r="A2049" s="76"/>
      <c r="B2049" s="77"/>
      <c r="C2049" s="810"/>
    </row>
    <row r="2050" spans="1:3">
      <c r="A2050" s="76"/>
      <c r="B2050" s="77"/>
      <c r="C2050" s="810"/>
    </row>
    <row r="2051" spans="1:3">
      <c r="A2051" s="76"/>
      <c r="B2051" s="77"/>
      <c r="C2051" s="810"/>
    </row>
    <row r="2052" spans="1:3">
      <c r="A2052" s="76"/>
      <c r="B2052" s="77"/>
      <c r="C2052" s="810"/>
    </row>
    <row r="2053" spans="1:3">
      <c r="A2053" s="76"/>
      <c r="B2053" s="77"/>
      <c r="C2053" s="810"/>
    </row>
    <row r="2054" spans="1:3">
      <c r="A2054" s="76"/>
      <c r="B2054" s="77"/>
      <c r="C2054" s="810"/>
    </row>
    <row r="2055" spans="1:3">
      <c r="A2055" s="76"/>
      <c r="B2055" s="77"/>
      <c r="C2055" s="810"/>
    </row>
    <row r="2056" spans="1:3">
      <c r="A2056" s="76"/>
      <c r="B2056" s="77"/>
      <c r="C2056" s="810"/>
    </row>
    <row r="2057" spans="1:3">
      <c r="A2057" s="76"/>
      <c r="B2057" s="77"/>
      <c r="C2057" s="810"/>
    </row>
    <row r="2058" spans="1:3">
      <c r="A2058" s="76"/>
      <c r="B2058" s="77"/>
      <c r="C2058" s="810"/>
    </row>
    <row r="2059" spans="1:3">
      <c r="A2059" s="76"/>
      <c r="B2059" s="77"/>
      <c r="C2059" s="810"/>
    </row>
    <row r="2060" spans="1:3">
      <c r="A2060" s="76"/>
      <c r="B2060" s="77"/>
      <c r="C2060" s="810"/>
    </row>
    <row r="2061" spans="1:3">
      <c r="A2061" s="76"/>
      <c r="B2061" s="77"/>
      <c r="C2061" s="810"/>
    </row>
    <row r="2062" spans="1:3">
      <c r="A2062" s="76"/>
      <c r="B2062" s="77"/>
      <c r="C2062" s="810"/>
    </row>
    <row r="2063" spans="1:3">
      <c r="A2063" s="76"/>
      <c r="B2063" s="77"/>
      <c r="C2063" s="810"/>
    </row>
    <row r="2064" spans="1:3">
      <c r="A2064" s="76"/>
      <c r="B2064" s="77"/>
      <c r="C2064" s="810"/>
    </row>
    <row r="2065" spans="1:3">
      <c r="A2065" s="76"/>
      <c r="B2065" s="77"/>
      <c r="C2065" s="810"/>
    </row>
    <row r="2066" spans="1:3">
      <c r="A2066" s="76"/>
      <c r="B2066" s="77"/>
      <c r="C2066" s="810"/>
    </row>
    <row r="2067" spans="1:3">
      <c r="A2067" s="76"/>
      <c r="B2067" s="77"/>
      <c r="C2067" s="810"/>
    </row>
    <row r="2068" spans="1:3">
      <c r="A2068" s="76"/>
      <c r="B2068" s="77"/>
      <c r="C2068" s="810"/>
    </row>
    <row r="2069" spans="1:3">
      <c r="A2069" s="76"/>
      <c r="B2069" s="77"/>
      <c r="C2069" s="810"/>
    </row>
    <row r="2070" spans="1:3">
      <c r="A2070" s="76"/>
      <c r="B2070" s="77"/>
      <c r="C2070" s="810"/>
    </row>
    <row r="2071" spans="1:3">
      <c r="A2071" s="76"/>
      <c r="B2071" s="77"/>
      <c r="C2071" s="810"/>
    </row>
    <row r="2072" spans="1:3">
      <c r="A2072" s="76"/>
      <c r="B2072" s="77"/>
      <c r="C2072" s="810"/>
    </row>
    <row r="2073" spans="1:3">
      <c r="A2073" s="76"/>
      <c r="B2073" s="77"/>
      <c r="C2073" s="810"/>
    </row>
    <row r="2074" spans="1:3">
      <c r="A2074" s="76"/>
      <c r="B2074" s="77"/>
      <c r="C2074" s="810"/>
    </row>
    <row r="2075" spans="1:3">
      <c r="A2075" s="76"/>
      <c r="B2075" s="77"/>
      <c r="C2075" s="810"/>
    </row>
    <row r="2076" spans="1:3">
      <c r="A2076" s="76"/>
      <c r="B2076" s="77"/>
      <c r="C2076" s="810"/>
    </row>
    <row r="2077" spans="1:3">
      <c r="A2077" s="76"/>
      <c r="B2077" s="77"/>
      <c r="C2077" s="810"/>
    </row>
    <row r="2078" spans="1:3">
      <c r="A2078" s="76"/>
      <c r="B2078" s="77"/>
      <c r="C2078" s="810"/>
    </row>
    <row r="2079" spans="1:3">
      <c r="A2079" s="76"/>
      <c r="B2079" s="77"/>
      <c r="C2079" s="810"/>
    </row>
    <row r="2080" spans="1:3">
      <c r="A2080" s="76"/>
      <c r="B2080" s="77"/>
      <c r="C2080" s="810"/>
    </row>
    <row r="2081" spans="1:3">
      <c r="A2081" s="76"/>
      <c r="B2081" s="77"/>
      <c r="C2081" s="810"/>
    </row>
    <row r="2082" spans="1:3">
      <c r="A2082" s="76"/>
      <c r="B2082" s="77"/>
      <c r="C2082" s="810"/>
    </row>
    <row r="2083" spans="1:3">
      <c r="A2083" s="76"/>
      <c r="B2083" s="77"/>
      <c r="C2083" s="810"/>
    </row>
    <row r="2084" spans="1:3">
      <c r="A2084" s="76"/>
      <c r="B2084" s="77"/>
      <c r="C2084" s="810"/>
    </row>
    <row r="2085" spans="1:3">
      <c r="A2085" s="76"/>
      <c r="B2085" s="77"/>
      <c r="C2085" s="810"/>
    </row>
    <row r="2086" spans="1:3">
      <c r="A2086" s="76"/>
      <c r="B2086" s="77"/>
      <c r="C2086" s="810"/>
    </row>
    <row r="2087" spans="1:3">
      <c r="A2087" s="76"/>
      <c r="B2087" s="77"/>
      <c r="C2087" s="810"/>
    </row>
    <row r="2088" spans="1:3">
      <c r="A2088" s="76"/>
      <c r="B2088" s="77"/>
      <c r="C2088" s="810"/>
    </row>
    <row r="2089" spans="1:3">
      <c r="A2089" s="76"/>
      <c r="B2089" s="77"/>
      <c r="C2089" s="810"/>
    </row>
    <row r="2090" spans="1:3">
      <c r="A2090" s="76"/>
      <c r="B2090" s="77"/>
      <c r="C2090" s="810"/>
    </row>
    <row r="2091" spans="1:3">
      <c r="A2091" s="76"/>
      <c r="B2091" s="77"/>
      <c r="C2091" s="810"/>
    </row>
    <row r="2092" spans="1:3">
      <c r="A2092" s="76"/>
      <c r="B2092" s="77"/>
      <c r="C2092" s="810"/>
    </row>
    <row r="2093" spans="1:3">
      <c r="A2093" s="76"/>
      <c r="B2093" s="77"/>
      <c r="C2093" s="810"/>
    </row>
    <row r="2094" spans="1:3">
      <c r="A2094" s="76"/>
      <c r="B2094" s="77"/>
      <c r="C2094" s="810"/>
    </row>
    <row r="2095" spans="1:3">
      <c r="A2095" s="76"/>
      <c r="B2095" s="77"/>
      <c r="C2095" s="810"/>
    </row>
    <row r="2096" spans="1:3">
      <c r="A2096" s="76"/>
      <c r="B2096" s="77"/>
      <c r="C2096" s="810"/>
    </row>
    <row r="2097" spans="1:3">
      <c r="A2097" s="76"/>
      <c r="B2097" s="77"/>
      <c r="C2097" s="810"/>
    </row>
    <row r="2098" spans="1:3">
      <c r="A2098" s="76"/>
      <c r="B2098" s="77"/>
      <c r="C2098" s="810"/>
    </row>
    <row r="2099" spans="1:3">
      <c r="A2099" s="76"/>
      <c r="B2099" s="77"/>
      <c r="C2099" s="810"/>
    </row>
    <row r="2100" spans="1:3">
      <c r="A2100" s="76"/>
      <c r="B2100" s="77"/>
      <c r="C2100" s="810"/>
    </row>
    <row r="2101" spans="1:3">
      <c r="A2101" s="76"/>
      <c r="B2101" s="77"/>
      <c r="C2101" s="810"/>
    </row>
    <row r="2102" spans="1:3">
      <c r="A2102" s="76"/>
      <c r="B2102" s="77"/>
      <c r="C2102" s="810"/>
    </row>
    <row r="2103" spans="1:3">
      <c r="A2103" s="76"/>
      <c r="B2103" s="77"/>
      <c r="C2103" s="810"/>
    </row>
    <row r="2104" spans="1:3">
      <c r="A2104" s="76"/>
      <c r="B2104" s="77"/>
      <c r="C2104" s="810"/>
    </row>
    <row r="2105" spans="1:3">
      <c r="A2105" s="76"/>
      <c r="B2105" s="77"/>
      <c r="C2105" s="810"/>
    </row>
    <row r="2106" spans="1:3">
      <c r="A2106" s="76"/>
      <c r="B2106" s="77"/>
      <c r="C2106" s="810"/>
    </row>
    <row r="2107" spans="1:3">
      <c r="A2107" s="76"/>
      <c r="B2107" s="77"/>
      <c r="C2107" s="810"/>
    </row>
    <row r="2108" spans="1:3">
      <c r="A2108" s="76"/>
      <c r="B2108" s="77"/>
      <c r="C2108" s="810"/>
    </row>
    <row r="2109" spans="1:3">
      <c r="A2109" s="76"/>
      <c r="B2109" s="77"/>
      <c r="C2109" s="810"/>
    </row>
    <row r="2110" spans="1:3">
      <c r="A2110" s="76"/>
      <c r="B2110" s="77"/>
      <c r="C2110" s="810"/>
    </row>
    <row r="2111" spans="1:3">
      <c r="A2111" s="76"/>
      <c r="B2111" s="77"/>
      <c r="C2111" s="810"/>
    </row>
    <row r="2112" spans="1:3">
      <c r="A2112" s="76"/>
      <c r="B2112" s="77"/>
      <c r="C2112" s="810"/>
    </row>
    <row r="2113" spans="1:3">
      <c r="A2113" s="76"/>
      <c r="B2113" s="77"/>
      <c r="C2113" s="810"/>
    </row>
    <row r="2114" spans="1:3">
      <c r="A2114" s="76"/>
      <c r="B2114" s="77"/>
      <c r="C2114" s="810"/>
    </row>
    <row r="2115" spans="1:3">
      <c r="A2115" s="76"/>
      <c r="B2115" s="77"/>
      <c r="C2115" s="810"/>
    </row>
    <row r="2116" spans="1:3">
      <c r="A2116" s="76"/>
      <c r="B2116" s="77"/>
      <c r="C2116" s="810"/>
    </row>
    <row r="2117" spans="1:3">
      <c r="A2117" s="76"/>
      <c r="B2117" s="77"/>
      <c r="C2117" s="810"/>
    </row>
    <row r="2118" spans="1:3">
      <c r="A2118" s="76"/>
      <c r="B2118" s="77"/>
      <c r="C2118" s="810"/>
    </row>
    <row r="2119" spans="1:3">
      <c r="A2119" s="76"/>
      <c r="B2119" s="77"/>
      <c r="C2119" s="810"/>
    </row>
    <row r="2120" spans="1:3">
      <c r="A2120" s="76"/>
      <c r="B2120" s="77"/>
      <c r="C2120" s="810"/>
    </row>
    <row r="2121" spans="1:3">
      <c r="A2121" s="76"/>
      <c r="B2121" s="77"/>
      <c r="C2121" s="810"/>
    </row>
    <row r="2122" spans="1:3">
      <c r="A2122" s="76"/>
      <c r="B2122" s="77"/>
      <c r="C2122" s="810"/>
    </row>
    <row r="2123" spans="1:3">
      <c r="A2123" s="76"/>
      <c r="B2123" s="77"/>
      <c r="C2123" s="810"/>
    </row>
    <row r="2124" spans="1:3">
      <c r="A2124" s="76"/>
      <c r="B2124" s="77"/>
      <c r="C2124" s="810"/>
    </row>
    <row r="2125" spans="1:3">
      <c r="A2125" s="76"/>
      <c r="B2125" s="77"/>
      <c r="C2125" s="810"/>
    </row>
    <row r="2126" spans="1:3">
      <c r="A2126" s="76"/>
      <c r="B2126" s="77"/>
      <c r="C2126" s="810"/>
    </row>
    <row r="2127" spans="1:3">
      <c r="A2127" s="76"/>
      <c r="B2127" s="77"/>
      <c r="C2127" s="810"/>
    </row>
    <row r="2128" spans="1:3">
      <c r="A2128" s="76"/>
      <c r="B2128" s="77"/>
      <c r="C2128" s="810"/>
    </row>
    <row r="2129" spans="1:3">
      <c r="A2129" s="76"/>
      <c r="B2129" s="77"/>
      <c r="C2129" s="810"/>
    </row>
    <row r="2130" spans="1:3">
      <c r="A2130" s="76"/>
      <c r="B2130" s="77"/>
      <c r="C2130" s="810"/>
    </row>
    <row r="2131" spans="1:3">
      <c r="A2131" s="76"/>
      <c r="B2131" s="77"/>
      <c r="C2131" s="810"/>
    </row>
    <row r="2132" spans="1:3">
      <c r="A2132" s="76"/>
      <c r="B2132" s="77"/>
      <c r="C2132" s="810"/>
    </row>
    <row r="2133" spans="1:3">
      <c r="A2133" s="76"/>
      <c r="B2133" s="77"/>
      <c r="C2133" s="810"/>
    </row>
    <row r="2134" spans="1:3">
      <c r="A2134" s="76"/>
      <c r="B2134" s="77"/>
      <c r="C2134" s="810"/>
    </row>
    <row r="2135" spans="1:3">
      <c r="A2135" s="76"/>
      <c r="B2135" s="77"/>
      <c r="C2135" s="810"/>
    </row>
    <row r="2136" spans="1:3">
      <c r="A2136" s="76"/>
      <c r="B2136" s="77"/>
      <c r="C2136" s="810"/>
    </row>
    <row r="2137" spans="1:3">
      <c r="A2137" s="76"/>
      <c r="B2137" s="77"/>
      <c r="C2137" s="810"/>
    </row>
    <row r="2138" spans="1:3">
      <c r="A2138" s="76"/>
      <c r="B2138" s="77"/>
      <c r="C2138" s="810"/>
    </row>
    <row r="2139" spans="1:3">
      <c r="A2139" s="76"/>
      <c r="B2139" s="77"/>
      <c r="C2139" s="810"/>
    </row>
    <row r="2140" spans="1:3">
      <c r="A2140" s="76"/>
      <c r="B2140" s="77"/>
      <c r="C2140" s="810"/>
    </row>
    <row r="2141" spans="1:3">
      <c r="A2141" s="76"/>
      <c r="B2141" s="77"/>
      <c r="C2141" s="810"/>
    </row>
    <row r="2142" spans="1:3">
      <c r="A2142" s="76"/>
      <c r="B2142" s="77"/>
      <c r="C2142" s="810"/>
    </row>
    <row r="2143" spans="1:3">
      <c r="A2143" s="76"/>
      <c r="B2143" s="77"/>
      <c r="C2143" s="810"/>
    </row>
    <row r="2144" spans="1:3">
      <c r="A2144" s="76"/>
      <c r="B2144" s="77"/>
      <c r="C2144" s="810"/>
    </row>
    <row r="2145" spans="1:3">
      <c r="A2145" s="76"/>
      <c r="B2145" s="77"/>
      <c r="C2145" s="810"/>
    </row>
    <row r="2146" spans="1:3">
      <c r="A2146" s="76"/>
      <c r="B2146" s="77"/>
      <c r="C2146" s="810"/>
    </row>
    <row r="2147" spans="1:3">
      <c r="A2147" s="76"/>
      <c r="B2147" s="77"/>
      <c r="C2147" s="810"/>
    </row>
    <row r="2148" spans="1:3">
      <c r="A2148" s="76"/>
      <c r="B2148" s="77"/>
      <c r="C2148" s="810"/>
    </row>
    <row r="2149" spans="1:3">
      <c r="A2149" s="76"/>
      <c r="B2149" s="77"/>
      <c r="C2149" s="810"/>
    </row>
    <row r="2150" spans="1:3">
      <c r="A2150" s="76"/>
      <c r="B2150" s="77"/>
      <c r="C2150" s="810"/>
    </row>
    <row r="2151" spans="1:3">
      <c r="A2151" s="76"/>
      <c r="B2151" s="77"/>
      <c r="C2151" s="810"/>
    </row>
    <row r="2152" spans="1:3">
      <c r="A2152" s="76"/>
      <c r="B2152" s="77"/>
      <c r="C2152" s="810"/>
    </row>
    <row r="2153" spans="1:3">
      <c r="A2153" s="76"/>
      <c r="B2153" s="77"/>
      <c r="C2153" s="810"/>
    </row>
    <row r="2154" spans="1:3">
      <c r="A2154" s="76"/>
      <c r="B2154" s="77"/>
      <c r="C2154" s="810"/>
    </row>
    <row r="2155" spans="1:3">
      <c r="A2155" s="76"/>
      <c r="B2155" s="77"/>
      <c r="C2155" s="810"/>
    </row>
    <row r="2156" spans="1:3">
      <c r="A2156" s="76"/>
      <c r="B2156" s="77"/>
      <c r="C2156" s="810"/>
    </row>
    <row r="2157" spans="1:3">
      <c r="A2157" s="76"/>
      <c r="B2157" s="77"/>
      <c r="C2157" s="810"/>
    </row>
    <row r="2158" spans="1:3">
      <c r="A2158" s="76"/>
      <c r="B2158" s="77"/>
      <c r="C2158" s="810"/>
    </row>
    <row r="2159" spans="1:3">
      <c r="A2159" s="76"/>
      <c r="B2159" s="77"/>
      <c r="C2159" s="810"/>
    </row>
    <row r="2160" spans="1:3">
      <c r="A2160" s="76"/>
      <c r="B2160" s="77"/>
      <c r="C2160" s="810"/>
    </row>
    <row r="2161" spans="1:3">
      <c r="A2161" s="76"/>
      <c r="B2161" s="77"/>
      <c r="C2161" s="810"/>
    </row>
    <row r="2162" spans="1:3">
      <c r="A2162" s="76"/>
      <c r="B2162" s="77"/>
      <c r="C2162" s="810"/>
    </row>
    <row r="2163" spans="1:3">
      <c r="A2163" s="76"/>
      <c r="B2163" s="77"/>
      <c r="C2163" s="810"/>
    </row>
    <row r="2164" spans="1:3">
      <c r="A2164" s="76"/>
      <c r="B2164" s="77"/>
      <c r="C2164" s="810"/>
    </row>
    <row r="2165" spans="1:3">
      <c r="A2165" s="76"/>
      <c r="B2165" s="77"/>
      <c r="C2165" s="810"/>
    </row>
    <row r="2166" spans="1:3">
      <c r="A2166" s="76"/>
      <c r="B2166" s="77"/>
      <c r="C2166" s="810"/>
    </row>
    <row r="2167" spans="1:3">
      <c r="A2167" s="76"/>
      <c r="B2167" s="77"/>
      <c r="C2167" s="810"/>
    </row>
    <row r="2168" spans="1:3">
      <c r="A2168" s="76"/>
      <c r="B2168" s="77"/>
      <c r="C2168" s="810"/>
    </row>
    <row r="2169" spans="1:3">
      <c r="A2169" s="76"/>
      <c r="B2169" s="77"/>
      <c r="C2169" s="810"/>
    </row>
    <row r="2170" spans="1:3">
      <c r="A2170" s="76"/>
      <c r="B2170" s="77"/>
      <c r="C2170" s="810"/>
    </row>
    <row r="2171" spans="1:3">
      <c r="A2171" s="76"/>
      <c r="B2171" s="77"/>
      <c r="C2171" s="810"/>
    </row>
    <row r="2172" spans="1:3">
      <c r="A2172" s="76"/>
      <c r="B2172" s="77"/>
      <c r="C2172" s="810"/>
    </row>
    <row r="2173" spans="1:3">
      <c r="A2173" s="76"/>
      <c r="B2173" s="77"/>
      <c r="C2173" s="810"/>
    </row>
    <row r="2174" spans="1:3">
      <c r="A2174" s="76"/>
      <c r="B2174" s="77"/>
      <c r="C2174" s="810"/>
    </row>
    <row r="2175" spans="1:3">
      <c r="A2175" s="76"/>
      <c r="B2175" s="77"/>
      <c r="C2175" s="810"/>
    </row>
    <row r="2176" spans="1:3">
      <c r="A2176" s="76"/>
      <c r="B2176" s="77"/>
      <c r="C2176" s="810"/>
    </row>
    <row r="2177" spans="1:3">
      <c r="A2177" s="76"/>
      <c r="B2177" s="77"/>
      <c r="C2177" s="810"/>
    </row>
    <row r="2178" spans="1:3">
      <c r="A2178" s="76"/>
      <c r="B2178" s="77"/>
      <c r="C2178" s="810"/>
    </row>
    <row r="2179" spans="1:3">
      <c r="A2179" s="76"/>
      <c r="B2179" s="77"/>
      <c r="C2179" s="810"/>
    </row>
    <row r="2180" spans="1:3">
      <c r="A2180" s="76"/>
      <c r="B2180" s="77"/>
      <c r="C2180" s="810"/>
    </row>
    <row r="2181" spans="1:3">
      <c r="A2181" s="76"/>
      <c r="B2181" s="77"/>
      <c r="C2181" s="810"/>
    </row>
    <row r="2182" spans="1:3">
      <c r="A2182" s="76"/>
      <c r="B2182" s="77"/>
      <c r="C2182" s="810"/>
    </row>
    <row r="2183" spans="1:3">
      <c r="A2183" s="76"/>
      <c r="B2183" s="77"/>
      <c r="C2183" s="810"/>
    </row>
    <row r="2184" spans="1:3">
      <c r="A2184" s="76"/>
      <c r="B2184" s="77"/>
      <c r="C2184" s="810"/>
    </row>
    <row r="2185" spans="1:3">
      <c r="A2185" s="76"/>
      <c r="B2185" s="77"/>
      <c r="C2185" s="810"/>
    </row>
    <row r="2186" spans="1:3">
      <c r="A2186" s="76"/>
      <c r="B2186" s="77"/>
      <c r="C2186" s="810"/>
    </row>
    <row r="2187" spans="1:3">
      <c r="A2187" s="76"/>
      <c r="B2187" s="77"/>
      <c r="C2187" s="810"/>
    </row>
    <row r="2188" spans="1:3">
      <c r="A2188" s="76"/>
      <c r="B2188" s="77"/>
      <c r="C2188" s="810"/>
    </row>
    <row r="2189" spans="1:3">
      <c r="A2189" s="76"/>
      <c r="B2189" s="77"/>
      <c r="C2189" s="810"/>
    </row>
    <row r="2190" spans="1:3">
      <c r="A2190" s="76"/>
      <c r="B2190" s="77"/>
      <c r="C2190" s="810"/>
    </row>
    <row r="2191" spans="1:3">
      <c r="A2191" s="76"/>
      <c r="B2191" s="77"/>
      <c r="C2191" s="810"/>
    </row>
    <row r="2192" spans="1:3">
      <c r="A2192" s="76"/>
      <c r="B2192" s="77"/>
      <c r="C2192" s="810"/>
    </row>
    <row r="2193" spans="1:3">
      <c r="A2193" s="76"/>
      <c r="B2193" s="77"/>
      <c r="C2193" s="810"/>
    </row>
    <row r="2194" spans="1:3">
      <c r="A2194" s="76"/>
      <c r="B2194" s="77"/>
      <c r="C2194" s="810"/>
    </row>
    <row r="2195" spans="1:3">
      <c r="A2195" s="76"/>
      <c r="B2195" s="77"/>
      <c r="C2195" s="810"/>
    </row>
    <row r="2196" spans="1:3">
      <c r="A2196" s="76"/>
      <c r="B2196" s="77"/>
      <c r="C2196" s="810"/>
    </row>
    <row r="2197" spans="1:3">
      <c r="A2197" s="76"/>
      <c r="B2197" s="77"/>
      <c r="C2197" s="810"/>
    </row>
    <row r="2198" spans="1:3">
      <c r="A2198" s="76"/>
      <c r="B2198" s="77"/>
      <c r="C2198" s="810"/>
    </row>
    <row r="2199" spans="1:3">
      <c r="A2199" s="76"/>
      <c r="B2199" s="77"/>
      <c r="C2199" s="810"/>
    </row>
    <row r="2200" spans="1:3">
      <c r="A2200" s="76"/>
      <c r="B2200" s="77"/>
      <c r="C2200" s="810"/>
    </row>
    <row r="2201" spans="1:3">
      <c r="A2201" s="76"/>
      <c r="B2201" s="77"/>
      <c r="C2201" s="810"/>
    </row>
    <row r="2202" spans="1:3">
      <c r="A2202" s="76"/>
      <c r="B2202" s="77"/>
      <c r="C2202" s="810"/>
    </row>
    <row r="2203" spans="1:3">
      <c r="A2203" s="76"/>
      <c r="B2203" s="77"/>
      <c r="C2203" s="810"/>
    </row>
    <row r="2204" spans="1:3">
      <c r="A2204" s="76"/>
      <c r="B2204" s="77"/>
      <c r="C2204" s="810"/>
    </row>
    <row r="2205" spans="1:3">
      <c r="A2205" s="76"/>
      <c r="B2205" s="77"/>
      <c r="C2205" s="810"/>
    </row>
    <row r="2206" spans="1:3">
      <c r="A2206" s="76"/>
      <c r="B2206" s="77"/>
      <c r="C2206" s="810"/>
    </row>
    <row r="2207" spans="1:3">
      <c r="A2207" s="76"/>
      <c r="B2207" s="77"/>
      <c r="C2207" s="810"/>
    </row>
    <row r="2208" spans="1:3">
      <c r="A2208" s="76"/>
      <c r="B2208" s="77"/>
      <c r="C2208" s="810"/>
    </row>
    <row r="2209" spans="1:3">
      <c r="A2209" s="76"/>
      <c r="B2209" s="77"/>
      <c r="C2209" s="810"/>
    </row>
    <row r="2210" spans="1:3">
      <c r="A2210" s="76"/>
      <c r="B2210" s="77"/>
      <c r="C2210" s="810"/>
    </row>
    <row r="2211" spans="1:3">
      <c r="A2211" s="76"/>
      <c r="B2211" s="77"/>
      <c r="C2211" s="810"/>
    </row>
    <row r="2212" spans="1:3">
      <c r="A2212" s="76"/>
      <c r="B2212" s="77"/>
      <c r="C2212" s="810"/>
    </row>
    <row r="2213" spans="1:3">
      <c r="A2213" s="76"/>
      <c r="B2213" s="77"/>
      <c r="C2213" s="810"/>
    </row>
    <row r="2214" spans="1:3">
      <c r="A2214" s="76"/>
      <c r="B2214" s="77"/>
      <c r="C2214" s="810"/>
    </row>
    <row r="2215" spans="1:3">
      <c r="A2215" s="76"/>
      <c r="B2215" s="77"/>
      <c r="C2215" s="810"/>
    </row>
    <row r="2216" spans="1:3">
      <c r="A2216" s="76"/>
      <c r="B2216" s="77"/>
      <c r="C2216" s="810"/>
    </row>
    <row r="2217" spans="1:3">
      <c r="A2217" s="76"/>
      <c r="B2217" s="77"/>
      <c r="C2217" s="810"/>
    </row>
    <row r="2218" spans="1:3">
      <c r="A2218" s="76"/>
      <c r="B2218" s="77"/>
      <c r="C2218" s="810"/>
    </row>
    <row r="2219" spans="1:3">
      <c r="A2219" s="76"/>
      <c r="B2219" s="77"/>
      <c r="C2219" s="810"/>
    </row>
    <row r="2220" spans="1:3">
      <c r="A2220" s="76"/>
      <c r="B2220" s="77"/>
      <c r="C2220" s="810"/>
    </row>
    <row r="2221" spans="1:3">
      <c r="A2221" s="76"/>
      <c r="B2221" s="77"/>
      <c r="C2221" s="810"/>
    </row>
    <row r="2222" spans="1:3">
      <c r="A2222" s="76"/>
      <c r="B2222" s="77"/>
      <c r="C2222" s="810"/>
    </row>
    <row r="2223" spans="1:3">
      <c r="A2223" s="76"/>
      <c r="B2223" s="77"/>
      <c r="C2223" s="810"/>
    </row>
    <row r="2224" spans="1:3">
      <c r="A2224" s="76"/>
      <c r="B2224" s="77"/>
      <c r="C2224" s="810"/>
    </row>
    <row r="2225" spans="1:3">
      <c r="A2225" s="76"/>
      <c r="B2225" s="77"/>
      <c r="C2225" s="810"/>
    </row>
    <row r="2226" spans="1:3">
      <c r="A2226" s="76"/>
      <c r="B2226" s="77"/>
      <c r="C2226" s="810"/>
    </row>
    <row r="2227" spans="1:3">
      <c r="A2227" s="76"/>
      <c r="B2227" s="77"/>
      <c r="C2227" s="810"/>
    </row>
    <row r="2228" spans="1:3">
      <c r="A2228" s="76"/>
      <c r="B2228" s="77"/>
      <c r="C2228" s="810"/>
    </row>
    <row r="2229" spans="1:3">
      <c r="A2229" s="76"/>
      <c r="B2229" s="77"/>
      <c r="C2229" s="810"/>
    </row>
    <row r="2230" spans="1:3">
      <c r="A2230" s="76"/>
      <c r="B2230" s="77"/>
      <c r="C2230" s="810"/>
    </row>
    <row r="2231" spans="1:3">
      <c r="A2231" s="76"/>
      <c r="B2231" s="77"/>
      <c r="C2231" s="810"/>
    </row>
    <row r="2232" spans="1:3">
      <c r="A2232" s="76"/>
      <c r="B2232" s="77"/>
      <c r="C2232" s="810"/>
    </row>
    <row r="2233" spans="1:3">
      <c r="A2233" s="76"/>
      <c r="B2233" s="77"/>
      <c r="C2233" s="810"/>
    </row>
    <row r="2234" spans="1:3">
      <c r="A2234" s="76"/>
      <c r="B2234" s="77"/>
      <c r="C2234" s="810"/>
    </row>
    <row r="2235" spans="1:3">
      <c r="A2235" s="76"/>
      <c r="B2235" s="77"/>
      <c r="C2235" s="810"/>
    </row>
    <row r="2236" spans="1:3">
      <c r="A2236" s="76"/>
      <c r="B2236" s="77"/>
      <c r="C2236" s="810"/>
    </row>
    <row r="2237" spans="1:3">
      <c r="A2237" s="76"/>
      <c r="B2237" s="77"/>
      <c r="C2237" s="810"/>
    </row>
    <row r="2238" spans="1:3">
      <c r="A2238" s="76"/>
      <c r="B2238" s="77"/>
      <c r="C2238" s="810"/>
    </row>
    <row r="2239" spans="1:3">
      <c r="A2239" s="76"/>
      <c r="B2239" s="77"/>
      <c r="C2239" s="810"/>
    </row>
    <row r="2240" spans="1:3">
      <c r="A2240" s="76"/>
      <c r="B2240" s="77"/>
      <c r="C2240" s="810"/>
    </row>
    <row r="2241" spans="1:3">
      <c r="A2241" s="76"/>
      <c r="B2241" s="77"/>
      <c r="C2241" s="810"/>
    </row>
    <row r="2242" spans="1:3">
      <c r="A2242" s="76"/>
      <c r="B2242" s="77"/>
      <c r="C2242" s="810"/>
    </row>
    <row r="2243" spans="1:3">
      <c r="A2243" s="76"/>
      <c r="B2243" s="77"/>
      <c r="C2243" s="810"/>
    </row>
    <row r="2244" spans="1:3">
      <c r="A2244" s="76"/>
      <c r="B2244" s="77"/>
      <c r="C2244" s="810"/>
    </row>
    <row r="2245" spans="1:3">
      <c r="A2245" s="76"/>
      <c r="B2245" s="77"/>
      <c r="C2245" s="810"/>
    </row>
    <row r="2246" spans="1:3">
      <c r="A2246" s="76"/>
      <c r="B2246" s="77"/>
      <c r="C2246" s="810"/>
    </row>
    <row r="2247" spans="1:3">
      <c r="A2247" s="76"/>
      <c r="B2247" s="77"/>
      <c r="C2247" s="810"/>
    </row>
    <row r="2248" spans="1:3">
      <c r="A2248" s="76"/>
      <c r="B2248" s="77"/>
      <c r="C2248" s="810"/>
    </row>
    <row r="2249" spans="1:3">
      <c r="A2249" s="76"/>
      <c r="B2249" s="77"/>
      <c r="C2249" s="810"/>
    </row>
    <row r="2250" spans="1:3">
      <c r="A2250" s="76"/>
      <c r="B2250" s="77"/>
      <c r="C2250" s="810"/>
    </row>
    <row r="2251" spans="1:3">
      <c r="A2251" s="76"/>
      <c r="B2251" s="77"/>
      <c r="C2251" s="810"/>
    </row>
    <row r="2252" spans="1:3">
      <c r="A2252" s="76"/>
      <c r="B2252" s="77"/>
      <c r="C2252" s="810"/>
    </row>
    <row r="2253" spans="1:3">
      <c r="A2253" s="76"/>
      <c r="B2253" s="77"/>
      <c r="C2253" s="810"/>
    </row>
    <row r="2254" spans="1:3">
      <c r="A2254" s="76"/>
      <c r="B2254" s="77"/>
      <c r="C2254" s="810"/>
    </row>
    <row r="2255" spans="1:3">
      <c r="A2255" s="76"/>
      <c r="B2255" s="77"/>
      <c r="C2255" s="810"/>
    </row>
    <row r="2256" spans="1:3">
      <c r="A2256" s="76"/>
      <c r="B2256" s="77"/>
      <c r="C2256" s="810"/>
    </row>
    <row r="2257" spans="1:3">
      <c r="A2257" s="76"/>
      <c r="B2257" s="77"/>
      <c r="C2257" s="810"/>
    </row>
    <row r="2258" spans="1:3">
      <c r="A2258" s="76"/>
      <c r="B2258" s="77"/>
      <c r="C2258" s="810"/>
    </row>
    <row r="2259" spans="1:3">
      <c r="A2259" s="76"/>
      <c r="B2259" s="77"/>
      <c r="C2259" s="810"/>
    </row>
    <row r="2260" spans="1:3">
      <c r="A2260" s="76"/>
      <c r="B2260" s="77"/>
      <c r="C2260" s="810"/>
    </row>
    <row r="2261" spans="1:3">
      <c r="A2261" s="76"/>
      <c r="B2261" s="77"/>
      <c r="C2261" s="810"/>
    </row>
    <row r="2262" spans="1:3">
      <c r="A2262" s="76"/>
      <c r="B2262" s="77"/>
      <c r="C2262" s="810"/>
    </row>
    <row r="2263" spans="1:3">
      <c r="A2263" s="76"/>
      <c r="B2263" s="77"/>
      <c r="C2263" s="810"/>
    </row>
    <row r="2264" spans="1:3">
      <c r="A2264" s="76"/>
      <c r="B2264" s="77"/>
      <c r="C2264" s="810"/>
    </row>
    <row r="2265" spans="1:3">
      <c r="A2265" s="76"/>
      <c r="B2265" s="77"/>
      <c r="C2265" s="810"/>
    </row>
    <row r="2266" spans="1:3">
      <c r="A2266" s="76"/>
      <c r="B2266" s="77"/>
      <c r="C2266" s="810"/>
    </row>
    <row r="2267" spans="1:3">
      <c r="A2267" s="76"/>
      <c r="B2267" s="77"/>
      <c r="C2267" s="810"/>
    </row>
    <row r="2268" spans="1:3">
      <c r="A2268" s="76"/>
      <c r="B2268" s="77"/>
      <c r="C2268" s="810"/>
    </row>
    <row r="2269" spans="1:3">
      <c r="A2269" s="76"/>
      <c r="B2269" s="77"/>
      <c r="C2269" s="810"/>
    </row>
    <row r="2270" spans="1:3">
      <c r="A2270" s="76"/>
      <c r="B2270" s="77"/>
      <c r="C2270" s="810"/>
    </row>
    <row r="2271" spans="1:3">
      <c r="A2271" s="76"/>
      <c r="B2271" s="77"/>
      <c r="C2271" s="810"/>
    </row>
    <row r="2272" spans="1:3">
      <c r="A2272" s="76"/>
      <c r="B2272" s="77"/>
      <c r="C2272" s="810"/>
    </row>
    <row r="2273" spans="1:3">
      <c r="A2273" s="76"/>
      <c r="B2273" s="77"/>
      <c r="C2273" s="810"/>
    </row>
    <row r="2274" spans="1:3">
      <c r="A2274" s="76"/>
      <c r="B2274" s="77"/>
      <c r="C2274" s="810"/>
    </row>
    <row r="2275" spans="1:3">
      <c r="A2275" s="76"/>
      <c r="B2275" s="77"/>
      <c r="C2275" s="810"/>
    </row>
    <row r="2276" spans="1:3">
      <c r="A2276" s="76"/>
      <c r="B2276" s="77"/>
      <c r="C2276" s="810"/>
    </row>
    <row r="2277" spans="1:3">
      <c r="A2277" s="76"/>
      <c r="B2277" s="77"/>
      <c r="C2277" s="810"/>
    </row>
    <row r="2278" spans="1:3">
      <c r="A2278" s="76"/>
      <c r="B2278" s="77"/>
      <c r="C2278" s="810"/>
    </row>
    <row r="2279" spans="1:3">
      <c r="A2279" s="76"/>
      <c r="B2279" s="77"/>
      <c r="C2279" s="810"/>
    </row>
    <row r="2280" spans="1:3">
      <c r="A2280" s="76"/>
      <c r="B2280" s="77"/>
      <c r="C2280" s="810"/>
    </row>
    <row r="2281" spans="1:3">
      <c r="A2281" s="76"/>
      <c r="B2281" s="77"/>
      <c r="C2281" s="810"/>
    </row>
    <row r="2282" spans="1:3">
      <c r="A2282" s="76"/>
      <c r="B2282" s="77"/>
      <c r="C2282" s="810"/>
    </row>
    <row r="2283" spans="1:3">
      <c r="A2283" s="76"/>
      <c r="B2283" s="77"/>
      <c r="C2283" s="810"/>
    </row>
    <row r="2284" spans="1:3">
      <c r="A2284" s="76"/>
      <c r="B2284" s="77"/>
      <c r="C2284" s="810"/>
    </row>
    <row r="2285" spans="1:3">
      <c r="A2285" s="76"/>
      <c r="B2285" s="77"/>
      <c r="C2285" s="810"/>
    </row>
    <row r="2286" spans="1:3">
      <c r="A2286" s="76"/>
      <c r="B2286" s="77"/>
      <c r="C2286" s="810"/>
    </row>
    <row r="2287" spans="1:3">
      <c r="A2287" s="76"/>
      <c r="B2287" s="77"/>
      <c r="C2287" s="810"/>
    </row>
    <row r="2288" spans="1:3">
      <c r="A2288" s="76"/>
      <c r="B2288" s="77"/>
      <c r="C2288" s="810"/>
    </row>
    <row r="2289" spans="1:3">
      <c r="A2289" s="76"/>
      <c r="B2289" s="77"/>
      <c r="C2289" s="810"/>
    </row>
    <row r="2290" spans="1:3">
      <c r="A2290" s="76"/>
      <c r="B2290" s="77"/>
      <c r="C2290" s="810"/>
    </row>
    <row r="2291" spans="1:3">
      <c r="A2291" s="76"/>
      <c r="B2291" s="77"/>
      <c r="C2291" s="810"/>
    </row>
    <row r="2292" spans="1:3">
      <c r="A2292" s="76"/>
      <c r="B2292" s="77"/>
      <c r="C2292" s="810"/>
    </row>
    <row r="2293" spans="1:3">
      <c r="A2293" s="76"/>
      <c r="B2293" s="77"/>
      <c r="C2293" s="810"/>
    </row>
    <row r="2294" spans="1:3">
      <c r="A2294" s="76"/>
      <c r="B2294" s="77"/>
      <c r="C2294" s="810"/>
    </row>
    <row r="2295" spans="1:3">
      <c r="A2295" s="76"/>
      <c r="B2295" s="77"/>
      <c r="C2295" s="810"/>
    </row>
    <row r="2296" spans="1:3">
      <c r="A2296" s="76"/>
      <c r="B2296" s="77"/>
      <c r="C2296" s="810"/>
    </row>
    <row r="2297" spans="1:3">
      <c r="A2297" s="76"/>
      <c r="B2297" s="77"/>
      <c r="C2297" s="810"/>
    </row>
    <row r="2298" spans="1:3">
      <c r="A2298" s="76"/>
      <c r="B2298" s="77"/>
      <c r="C2298" s="810"/>
    </row>
    <row r="2299" spans="1:3">
      <c r="A2299" s="76"/>
      <c r="B2299" s="77"/>
      <c r="C2299" s="810"/>
    </row>
    <row r="2300" spans="1:3">
      <c r="A2300" s="76"/>
      <c r="B2300" s="77"/>
      <c r="C2300" s="810"/>
    </row>
    <row r="2301" spans="1:3">
      <c r="A2301" s="76"/>
      <c r="B2301" s="77"/>
      <c r="C2301" s="810"/>
    </row>
    <row r="2302" spans="1:3">
      <c r="A2302" s="76"/>
      <c r="B2302" s="77"/>
      <c r="C2302" s="810"/>
    </row>
    <row r="2303" spans="1:3">
      <c r="A2303" s="76"/>
      <c r="B2303" s="77"/>
      <c r="C2303" s="810"/>
    </row>
    <row r="2304" spans="1:3">
      <c r="A2304" s="76"/>
      <c r="B2304" s="77"/>
      <c r="C2304" s="810"/>
    </row>
    <row r="2305" spans="1:3">
      <c r="A2305" s="76"/>
      <c r="B2305" s="77"/>
      <c r="C2305" s="810"/>
    </row>
    <row r="2306" spans="1:3">
      <c r="A2306" s="76"/>
      <c r="B2306" s="77"/>
      <c r="C2306" s="810"/>
    </row>
    <row r="2307" spans="1:3">
      <c r="A2307" s="76"/>
      <c r="B2307" s="77"/>
      <c r="C2307" s="810"/>
    </row>
    <row r="2308" spans="1:3">
      <c r="A2308" s="76"/>
      <c r="B2308" s="77"/>
      <c r="C2308" s="810"/>
    </row>
    <row r="2309" spans="1:3">
      <c r="A2309" s="76"/>
      <c r="B2309" s="77"/>
      <c r="C2309" s="810"/>
    </row>
    <row r="2310" spans="1:3">
      <c r="A2310" s="76"/>
      <c r="B2310" s="77"/>
      <c r="C2310" s="810"/>
    </row>
    <row r="2311" spans="1:3">
      <c r="A2311" s="76"/>
      <c r="B2311" s="77"/>
      <c r="C2311" s="810"/>
    </row>
    <row r="2312" spans="1:3">
      <c r="A2312" s="76"/>
      <c r="B2312" s="77"/>
      <c r="C2312" s="810"/>
    </row>
    <row r="2313" spans="1:3">
      <c r="A2313" s="76"/>
      <c r="B2313" s="77"/>
      <c r="C2313" s="810"/>
    </row>
    <row r="2314" spans="1:3">
      <c r="A2314" s="76"/>
      <c r="B2314" s="77"/>
      <c r="C2314" s="810"/>
    </row>
    <row r="2315" spans="1:3">
      <c r="A2315" s="76"/>
      <c r="B2315" s="77"/>
      <c r="C2315" s="810"/>
    </row>
    <row r="2316" spans="1:3">
      <c r="A2316" s="76"/>
      <c r="B2316" s="77"/>
      <c r="C2316" s="810"/>
    </row>
    <row r="2317" spans="1:3">
      <c r="A2317" s="76"/>
      <c r="B2317" s="77"/>
      <c r="C2317" s="810"/>
    </row>
    <row r="2318" spans="1:3">
      <c r="A2318" s="76"/>
      <c r="B2318" s="77"/>
      <c r="C2318" s="810"/>
    </row>
    <row r="2319" spans="1:3">
      <c r="A2319" s="76"/>
      <c r="B2319" s="77"/>
      <c r="C2319" s="810"/>
    </row>
    <row r="2320" spans="1:3">
      <c r="A2320" s="76"/>
      <c r="B2320" s="77"/>
      <c r="C2320" s="810"/>
    </row>
    <row r="2321" spans="1:3">
      <c r="A2321" s="76"/>
      <c r="B2321" s="77"/>
      <c r="C2321" s="810"/>
    </row>
    <row r="2322" spans="1:3">
      <c r="A2322" s="76"/>
      <c r="B2322" s="77"/>
      <c r="C2322" s="810"/>
    </row>
    <row r="2323" spans="1:3">
      <c r="A2323" s="76"/>
      <c r="B2323" s="77"/>
      <c r="C2323" s="810"/>
    </row>
    <row r="2324" spans="1:3">
      <c r="A2324" s="76"/>
      <c r="B2324" s="77"/>
      <c r="C2324" s="810"/>
    </row>
    <row r="2325" spans="1:3">
      <c r="A2325" s="76"/>
      <c r="B2325" s="77"/>
      <c r="C2325" s="810"/>
    </row>
    <row r="2326" spans="1:3">
      <c r="A2326" s="76"/>
      <c r="B2326" s="77"/>
      <c r="C2326" s="810"/>
    </row>
    <row r="2327" spans="1:3">
      <c r="A2327" s="76"/>
      <c r="B2327" s="77"/>
      <c r="C2327" s="810"/>
    </row>
    <row r="2328" spans="1:3">
      <c r="A2328" s="76"/>
      <c r="B2328" s="77"/>
      <c r="C2328" s="810"/>
    </row>
    <row r="2329" spans="1:3">
      <c r="A2329" s="76"/>
      <c r="B2329" s="77"/>
      <c r="C2329" s="810"/>
    </row>
    <row r="2330" spans="1:3">
      <c r="A2330" s="76"/>
      <c r="B2330" s="77"/>
      <c r="C2330" s="810"/>
    </row>
    <row r="2331" spans="1:3">
      <c r="A2331" s="76"/>
      <c r="B2331" s="77"/>
      <c r="C2331" s="810"/>
    </row>
    <row r="2332" spans="1:3">
      <c r="A2332" s="76"/>
      <c r="B2332" s="77"/>
      <c r="C2332" s="810"/>
    </row>
    <row r="2333" spans="1:3">
      <c r="A2333" s="76"/>
      <c r="B2333" s="77"/>
      <c r="C2333" s="810"/>
    </row>
    <row r="2334" spans="1:3">
      <c r="A2334" s="76"/>
      <c r="B2334" s="77"/>
      <c r="C2334" s="810"/>
    </row>
    <row r="2335" spans="1:3">
      <c r="A2335" s="76"/>
      <c r="B2335" s="77"/>
      <c r="C2335" s="810"/>
    </row>
    <row r="2336" spans="1:3">
      <c r="A2336" s="76"/>
      <c r="B2336" s="77"/>
      <c r="C2336" s="810"/>
    </row>
    <row r="2337" spans="1:3">
      <c r="A2337" s="76"/>
      <c r="B2337" s="77"/>
      <c r="C2337" s="810"/>
    </row>
    <row r="2338" spans="1:3">
      <c r="A2338" s="76"/>
      <c r="B2338" s="77"/>
      <c r="C2338" s="810"/>
    </row>
    <row r="2339" spans="1:3">
      <c r="A2339" s="76"/>
      <c r="B2339" s="77"/>
      <c r="C2339" s="810"/>
    </row>
    <row r="2340" spans="1:3">
      <c r="A2340" s="76"/>
      <c r="B2340" s="77"/>
      <c r="C2340" s="810"/>
    </row>
    <row r="2341" spans="1:3">
      <c r="A2341" s="76"/>
      <c r="B2341" s="77"/>
      <c r="C2341" s="810"/>
    </row>
    <row r="2342" spans="1:3">
      <c r="A2342" s="76"/>
      <c r="B2342" s="77"/>
      <c r="C2342" s="810"/>
    </row>
    <row r="2343" spans="1:3">
      <c r="A2343" s="76"/>
      <c r="B2343" s="77"/>
      <c r="C2343" s="810"/>
    </row>
    <row r="2344" spans="1:3">
      <c r="A2344" s="76"/>
      <c r="B2344" s="77"/>
      <c r="C2344" s="810"/>
    </row>
    <row r="2345" spans="1:3">
      <c r="A2345" s="76"/>
      <c r="B2345" s="77"/>
      <c r="C2345" s="810"/>
    </row>
    <row r="2346" spans="1:3">
      <c r="A2346" s="76"/>
      <c r="B2346" s="77"/>
      <c r="C2346" s="810"/>
    </row>
    <row r="2347" spans="1:3">
      <c r="A2347" s="76"/>
      <c r="B2347" s="77"/>
      <c r="C2347" s="810"/>
    </row>
    <row r="2348" spans="1:3">
      <c r="A2348" s="76"/>
      <c r="B2348" s="77"/>
      <c r="C2348" s="810"/>
    </row>
    <row r="2349" spans="1:3">
      <c r="A2349" s="76"/>
      <c r="B2349" s="77"/>
      <c r="C2349" s="810"/>
    </row>
    <row r="2350" spans="1:3">
      <c r="A2350" s="76"/>
      <c r="B2350" s="77"/>
      <c r="C2350" s="810"/>
    </row>
    <row r="2351" spans="1:3">
      <c r="A2351" s="76"/>
      <c r="B2351" s="77"/>
      <c r="C2351" s="810"/>
    </row>
    <row r="2352" spans="1:3">
      <c r="A2352" s="76"/>
      <c r="B2352" s="77"/>
      <c r="C2352" s="810"/>
    </row>
    <row r="2353" spans="1:3">
      <c r="A2353" s="76"/>
      <c r="B2353" s="77"/>
      <c r="C2353" s="810"/>
    </row>
    <row r="2354" spans="1:3">
      <c r="A2354" s="76"/>
      <c r="B2354" s="77"/>
      <c r="C2354" s="810"/>
    </row>
    <row r="2355" spans="1:3">
      <c r="A2355" s="76"/>
      <c r="B2355" s="77"/>
      <c r="C2355" s="810"/>
    </row>
    <row r="2356" spans="1:3">
      <c r="A2356" s="76"/>
      <c r="B2356" s="77"/>
      <c r="C2356" s="810"/>
    </row>
    <row r="2357" spans="1:3">
      <c r="A2357" s="76"/>
      <c r="B2357" s="77"/>
      <c r="C2357" s="810"/>
    </row>
    <row r="2358" spans="1:3">
      <c r="A2358" s="76"/>
      <c r="B2358" s="77"/>
      <c r="C2358" s="810"/>
    </row>
    <row r="2359" spans="1:3">
      <c r="A2359" s="76"/>
      <c r="B2359" s="77"/>
      <c r="C2359" s="810"/>
    </row>
    <row r="2360" spans="1:3">
      <c r="A2360" s="76"/>
      <c r="B2360" s="77"/>
      <c r="C2360" s="810"/>
    </row>
    <row r="2361" spans="1:3">
      <c r="A2361" s="76"/>
      <c r="B2361" s="77"/>
      <c r="C2361" s="810"/>
    </row>
    <row r="2362" spans="1:3">
      <c r="A2362" s="76"/>
      <c r="B2362" s="77"/>
      <c r="C2362" s="810"/>
    </row>
    <row r="2363" spans="1:3">
      <c r="A2363" s="76"/>
      <c r="B2363" s="77"/>
      <c r="C2363" s="810"/>
    </row>
    <row r="2364" spans="1:3">
      <c r="A2364" s="76"/>
      <c r="B2364" s="77"/>
      <c r="C2364" s="810"/>
    </row>
    <row r="2365" spans="1:3">
      <c r="A2365" s="76"/>
      <c r="B2365" s="77"/>
      <c r="C2365" s="810"/>
    </row>
    <row r="2366" spans="1:3">
      <c r="A2366" s="76"/>
      <c r="B2366" s="77"/>
      <c r="C2366" s="810"/>
    </row>
    <row r="2367" spans="1:3">
      <c r="A2367" s="76"/>
      <c r="B2367" s="77"/>
      <c r="C2367" s="810"/>
    </row>
    <row r="2368" spans="1:3">
      <c r="A2368" s="76"/>
      <c r="B2368" s="77"/>
      <c r="C2368" s="810"/>
    </row>
    <row r="2369" spans="1:3">
      <c r="A2369" s="76"/>
      <c r="B2369" s="77"/>
      <c r="C2369" s="810"/>
    </row>
    <row r="2370" spans="1:3">
      <c r="A2370" s="76"/>
      <c r="B2370" s="77"/>
      <c r="C2370" s="810"/>
    </row>
    <row r="2371" spans="1:3">
      <c r="A2371" s="76"/>
      <c r="B2371" s="77"/>
      <c r="C2371" s="810"/>
    </row>
    <row r="2372" spans="1:3">
      <c r="A2372" s="76"/>
      <c r="B2372" s="77"/>
      <c r="C2372" s="810"/>
    </row>
    <row r="2373" spans="1:3">
      <c r="A2373" s="76"/>
      <c r="B2373" s="77"/>
      <c r="C2373" s="810"/>
    </row>
    <row r="2374" spans="1:3">
      <c r="A2374" s="76"/>
      <c r="B2374" s="77"/>
      <c r="C2374" s="810"/>
    </row>
    <row r="2375" spans="1:3">
      <c r="A2375" s="76"/>
      <c r="B2375" s="77"/>
      <c r="C2375" s="810"/>
    </row>
    <row r="2376" spans="1:3">
      <c r="A2376" s="76"/>
      <c r="B2376" s="77"/>
      <c r="C2376" s="810"/>
    </row>
    <row r="2377" spans="1:3">
      <c r="A2377" s="76"/>
      <c r="B2377" s="77"/>
      <c r="C2377" s="810"/>
    </row>
    <row r="2378" spans="1:3">
      <c r="A2378" s="76"/>
      <c r="B2378" s="77"/>
      <c r="C2378" s="810"/>
    </row>
    <row r="2379" spans="1:3">
      <c r="A2379" s="76"/>
      <c r="B2379" s="77"/>
      <c r="C2379" s="810"/>
    </row>
    <row r="2380" spans="1:3">
      <c r="A2380" s="76"/>
      <c r="B2380" s="77"/>
      <c r="C2380" s="810"/>
    </row>
    <row r="2381" spans="1:3">
      <c r="A2381" s="76"/>
      <c r="B2381" s="77"/>
      <c r="C2381" s="810"/>
    </row>
    <row r="2382" spans="1:3">
      <c r="A2382" s="76"/>
      <c r="B2382" s="77"/>
      <c r="C2382" s="810"/>
    </row>
    <row r="2383" spans="1:3">
      <c r="A2383" s="76"/>
      <c r="B2383" s="77"/>
      <c r="C2383" s="810"/>
    </row>
    <row r="2384" spans="1:3">
      <c r="A2384" s="76"/>
      <c r="B2384" s="77"/>
      <c r="C2384" s="810"/>
    </row>
    <row r="2385" spans="1:3">
      <c r="A2385" s="76"/>
      <c r="B2385" s="77"/>
      <c r="C2385" s="810"/>
    </row>
    <row r="2386" spans="1:3">
      <c r="A2386" s="76"/>
      <c r="B2386" s="77"/>
      <c r="C2386" s="810"/>
    </row>
    <row r="2387" spans="1:3">
      <c r="A2387" s="76"/>
      <c r="B2387" s="77"/>
      <c r="C2387" s="810"/>
    </row>
    <row r="2388" spans="1:3">
      <c r="A2388" s="76"/>
      <c r="B2388" s="77"/>
      <c r="C2388" s="810"/>
    </row>
    <row r="2389" spans="1:3">
      <c r="A2389" s="76"/>
      <c r="B2389" s="77"/>
      <c r="C2389" s="810"/>
    </row>
    <row r="2390" spans="1:3">
      <c r="A2390" s="76"/>
      <c r="B2390" s="77"/>
      <c r="C2390" s="810"/>
    </row>
    <row r="2391" spans="1:3">
      <c r="A2391" s="76"/>
      <c r="B2391" s="77"/>
      <c r="C2391" s="810"/>
    </row>
    <row r="2392" spans="1:3">
      <c r="A2392" s="76"/>
      <c r="B2392" s="77"/>
      <c r="C2392" s="810"/>
    </row>
    <row r="2393" spans="1:3">
      <c r="A2393" s="76"/>
      <c r="B2393" s="77"/>
      <c r="C2393" s="810"/>
    </row>
    <row r="2394" spans="1:3">
      <c r="A2394" s="76"/>
      <c r="B2394" s="77"/>
      <c r="C2394" s="810"/>
    </row>
    <row r="2395" spans="1:3">
      <c r="A2395" s="76"/>
      <c r="B2395" s="77"/>
      <c r="C2395" s="810"/>
    </row>
    <row r="2396" spans="1:3">
      <c r="A2396" s="76"/>
      <c r="B2396" s="77"/>
      <c r="C2396" s="810"/>
    </row>
    <row r="2397" spans="1:3">
      <c r="A2397" s="76"/>
      <c r="B2397" s="77"/>
      <c r="C2397" s="810"/>
    </row>
    <row r="2398" spans="1:3">
      <c r="A2398" s="76"/>
      <c r="B2398" s="77"/>
      <c r="C2398" s="810"/>
    </row>
    <row r="2399" spans="1:3">
      <c r="A2399" s="76"/>
      <c r="B2399" s="77"/>
      <c r="C2399" s="810"/>
    </row>
    <row r="2400" spans="1:3">
      <c r="A2400" s="76"/>
      <c r="B2400" s="77"/>
      <c r="C2400" s="810"/>
    </row>
    <row r="2401" spans="1:3">
      <c r="A2401" s="76"/>
      <c r="B2401" s="77"/>
      <c r="C2401" s="810"/>
    </row>
    <row r="2402" spans="1:3">
      <c r="A2402" s="76"/>
      <c r="B2402" s="77"/>
      <c r="C2402" s="810"/>
    </row>
    <row r="2403" spans="1:3">
      <c r="A2403" s="76"/>
      <c r="B2403" s="77"/>
      <c r="C2403" s="810"/>
    </row>
    <row r="2404" spans="1:3">
      <c r="A2404" s="76"/>
      <c r="B2404" s="77"/>
      <c r="C2404" s="810"/>
    </row>
    <row r="2405" spans="1:3">
      <c r="A2405" s="76"/>
      <c r="B2405" s="77"/>
      <c r="C2405" s="810"/>
    </row>
    <row r="2406" spans="1:3">
      <c r="A2406" s="76"/>
      <c r="B2406" s="77"/>
      <c r="C2406" s="810"/>
    </row>
    <row r="2407" spans="1:3">
      <c r="A2407" s="76"/>
      <c r="B2407" s="77"/>
      <c r="C2407" s="810"/>
    </row>
    <row r="2408" spans="1:3">
      <c r="A2408" s="76"/>
      <c r="B2408" s="77"/>
      <c r="C2408" s="810"/>
    </row>
    <row r="2409" spans="1:3">
      <c r="A2409" s="76"/>
      <c r="B2409" s="77"/>
      <c r="C2409" s="810"/>
    </row>
    <row r="2410" spans="1:3">
      <c r="A2410" s="76"/>
      <c r="B2410" s="77"/>
      <c r="C2410" s="810"/>
    </row>
    <row r="2411" spans="1:3">
      <c r="A2411" s="76"/>
      <c r="B2411" s="77"/>
      <c r="C2411" s="810"/>
    </row>
    <row r="2412" spans="1:3">
      <c r="A2412" s="76"/>
      <c r="B2412" s="77"/>
      <c r="C2412" s="810"/>
    </row>
    <row r="2413" spans="1:3">
      <c r="A2413" s="76"/>
      <c r="B2413" s="77"/>
      <c r="C2413" s="810"/>
    </row>
    <row r="2414" spans="1:3">
      <c r="A2414" s="76"/>
      <c r="B2414" s="77"/>
      <c r="C2414" s="810"/>
    </row>
    <row r="2415" spans="1:3">
      <c r="A2415" s="76"/>
      <c r="B2415" s="77"/>
      <c r="C2415" s="810"/>
    </row>
    <row r="2416" spans="1:3">
      <c r="A2416" s="76"/>
      <c r="B2416" s="77"/>
      <c r="C2416" s="810"/>
    </row>
    <row r="2417" spans="1:3">
      <c r="A2417" s="76"/>
      <c r="B2417" s="77"/>
      <c r="C2417" s="810"/>
    </row>
    <row r="2418" spans="1:3">
      <c r="A2418" s="76"/>
      <c r="B2418" s="77"/>
      <c r="C2418" s="810"/>
    </row>
    <row r="2419" spans="1:3">
      <c r="A2419" s="76"/>
      <c r="B2419" s="77"/>
      <c r="C2419" s="810"/>
    </row>
    <row r="2420" spans="1:3">
      <c r="A2420" s="76"/>
      <c r="B2420" s="77"/>
      <c r="C2420" s="810"/>
    </row>
    <row r="2421" spans="1:3">
      <c r="A2421" s="76"/>
      <c r="B2421" s="77"/>
      <c r="C2421" s="810"/>
    </row>
    <row r="2422" spans="1:3">
      <c r="A2422" s="76"/>
      <c r="B2422" s="77"/>
      <c r="C2422" s="810"/>
    </row>
    <row r="2423" spans="1:3">
      <c r="A2423" s="76"/>
      <c r="B2423" s="77"/>
      <c r="C2423" s="810"/>
    </row>
    <row r="2424" spans="1:3">
      <c r="A2424" s="76"/>
      <c r="B2424" s="77"/>
      <c r="C2424" s="810"/>
    </row>
    <row r="2425" spans="1:3">
      <c r="A2425" s="76"/>
      <c r="B2425" s="77"/>
      <c r="C2425" s="810"/>
    </row>
    <row r="2426" spans="1:3">
      <c r="A2426" s="76"/>
      <c r="B2426" s="77"/>
      <c r="C2426" s="810"/>
    </row>
    <row r="2427" spans="1:3">
      <c r="A2427" s="76"/>
      <c r="B2427" s="77"/>
      <c r="C2427" s="810"/>
    </row>
    <row r="2428" spans="1:3">
      <c r="A2428" s="76"/>
      <c r="B2428" s="77"/>
      <c r="C2428" s="810"/>
    </row>
    <row r="2429" spans="1:3">
      <c r="A2429" s="76"/>
      <c r="B2429" s="77"/>
      <c r="C2429" s="810"/>
    </row>
    <row r="2430" spans="1:3">
      <c r="A2430" s="76"/>
      <c r="B2430" s="77"/>
      <c r="C2430" s="810"/>
    </row>
    <row r="2431" spans="1:3">
      <c r="A2431" s="76"/>
      <c r="B2431" s="77"/>
      <c r="C2431" s="810"/>
    </row>
    <row r="2432" spans="1:3">
      <c r="A2432" s="76"/>
      <c r="B2432" s="77"/>
      <c r="C2432" s="810"/>
    </row>
    <row r="2433" spans="1:3">
      <c r="A2433" s="76"/>
      <c r="B2433" s="77"/>
      <c r="C2433" s="810"/>
    </row>
    <row r="2434" spans="1:3">
      <c r="A2434" s="76"/>
      <c r="B2434" s="77"/>
      <c r="C2434" s="810"/>
    </row>
    <row r="2435" spans="1:3">
      <c r="A2435" s="76"/>
      <c r="B2435" s="77"/>
      <c r="C2435" s="810"/>
    </row>
    <row r="2436" spans="1:3">
      <c r="A2436" s="76"/>
      <c r="B2436" s="77"/>
      <c r="C2436" s="810"/>
    </row>
    <row r="2437" spans="1:3">
      <c r="A2437" s="76"/>
      <c r="B2437" s="77"/>
      <c r="C2437" s="810"/>
    </row>
    <row r="2438" spans="1:3">
      <c r="A2438" s="76"/>
      <c r="B2438" s="77"/>
      <c r="C2438" s="810"/>
    </row>
    <row r="2439" spans="1:3">
      <c r="A2439" s="76"/>
      <c r="B2439" s="77"/>
      <c r="C2439" s="810"/>
    </row>
    <row r="2440" spans="1:3">
      <c r="A2440" s="76"/>
      <c r="B2440" s="77"/>
      <c r="C2440" s="810"/>
    </row>
    <row r="2441" spans="1:3">
      <c r="A2441" s="76"/>
      <c r="B2441" s="77"/>
      <c r="C2441" s="810"/>
    </row>
    <row r="2442" spans="1:3">
      <c r="A2442" s="76"/>
      <c r="B2442" s="77"/>
      <c r="C2442" s="810"/>
    </row>
    <row r="2443" spans="1:3">
      <c r="A2443" s="76"/>
      <c r="B2443" s="77"/>
      <c r="C2443" s="810"/>
    </row>
    <row r="2444" spans="1:3">
      <c r="A2444" s="76"/>
      <c r="B2444" s="77"/>
      <c r="C2444" s="810"/>
    </row>
    <row r="2445" spans="1:3">
      <c r="A2445" s="76"/>
      <c r="B2445" s="77"/>
      <c r="C2445" s="810"/>
    </row>
    <row r="2446" spans="1:3">
      <c r="A2446" s="76"/>
      <c r="B2446" s="77"/>
      <c r="C2446" s="810"/>
    </row>
    <row r="2447" spans="1:3">
      <c r="A2447" s="76"/>
      <c r="B2447" s="77"/>
      <c r="C2447" s="810"/>
    </row>
    <row r="2448" spans="1:3">
      <c r="A2448" s="76"/>
      <c r="B2448" s="77"/>
      <c r="C2448" s="810"/>
    </row>
    <row r="2449" spans="1:3">
      <c r="A2449" s="76"/>
      <c r="B2449" s="77"/>
      <c r="C2449" s="810"/>
    </row>
    <row r="2450" spans="1:3">
      <c r="A2450" s="76"/>
      <c r="B2450" s="77"/>
      <c r="C2450" s="810"/>
    </row>
    <row r="2451" spans="1:3">
      <c r="A2451" s="76"/>
      <c r="B2451" s="77"/>
      <c r="C2451" s="810"/>
    </row>
    <row r="2452" spans="1:3">
      <c r="A2452" s="76"/>
      <c r="B2452" s="77"/>
      <c r="C2452" s="810"/>
    </row>
    <row r="2453" spans="1:3">
      <c r="A2453" s="76"/>
      <c r="B2453" s="77"/>
      <c r="C2453" s="810"/>
    </row>
    <row r="2454" spans="1:3">
      <c r="A2454" s="76"/>
      <c r="B2454" s="77"/>
      <c r="C2454" s="810"/>
    </row>
    <row r="2455" spans="1:3">
      <c r="A2455" s="76"/>
      <c r="B2455" s="77"/>
      <c r="C2455" s="810"/>
    </row>
    <row r="2456" spans="1:3">
      <c r="A2456" s="76"/>
      <c r="B2456" s="77"/>
      <c r="C2456" s="810"/>
    </row>
    <row r="2457" spans="1:3">
      <c r="A2457" s="76"/>
      <c r="B2457" s="77"/>
      <c r="C2457" s="810"/>
    </row>
    <row r="2458" spans="1:3">
      <c r="A2458" s="76"/>
      <c r="B2458" s="77"/>
      <c r="C2458" s="810"/>
    </row>
    <row r="2459" spans="1:3">
      <c r="A2459" s="76"/>
      <c r="B2459" s="77"/>
      <c r="C2459" s="810"/>
    </row>
    <row r="2460" spans="1:3">
      <c r="A2460" s="76"/>
      <c r="B2460" s="77"/>
      <c r="C2460" s="810"/>
    </row>
    <row r="2461" spans="1:3">
      <c r="A2461" s="76"/>
      <c r="B2461" s="77"/>
      <c r="C2461" s="810"/>
    </row>
    <row r="2462" spans="1:3">
      <c r="A2462" s="76"/>
      <c r="B2462" s="77"/>
      <c r="C2462" s="810"/>
    </row>
    <row r="2463" spans="1:3">
      <c r="A2463" s="76"/>
      <c r="B2463" s="77"/>
      <c r="C2463" s="810"/>
    </row>
    <row r="2464" spans="1:3">
      <c r="A2464" s="76"/>
      <c r="B2464" s="77"/>
      <c r="C2464" s="810"/>
    </row>
    <row r="2465" spans="1:3">
      <c r="A2465" s="76"/>
      <c r="B2465" s="77"/>
      <c r="C2465" s="810"/>
    </row>
    <row r="2466" spans="1:3">
      <c r="A2466" s="76"/>
      <c r="B2466" s="77"/>
      <c r="C2466" s="810"/>
    </row>
    <row r="2467" spans="1:3">
      <c r="A2467" s="76"/>
      <c r="B2467" s="77"/>
      <c r="C2467" s="810"/>
    </row>
    <row r="2468" spans="1:3">
      <c r="A2468" s="76"/>
      <c r="B2468" s="77"/>
      <c r="C2468" s="810"/>
    </row>
    <row r="2469" spans="1:3">
      <c r="A2469" s="76"/>
      <c r="B2469" s="77"/>
      <c r="C2469" s="810"/>
    </row>
    <row r="2470" spans="1:3">
      <c r="A2470" s="76"/>
      <c r="B2470" s="77"/>
      <c r="C2470" s="810"/>
    </row>
    <row r="2471" spans="1:3">
      <c r="A2471" s="76"/>
      <c r="B2471" s="77"/>
      <c r="C2471" s="810"/>
    </row>
    <row r="2472" spans="1:3">
      <c r="A2472" s="76"/>
      <c r="B2472" s="77"/>
      <c r="C2472" s="810"/>
    </row>
    <row r="2473" spans="1:3">
      <c r="A2473" s="76"/>
      <c r="B2473" s="77"/>
      <c r="C2473" s="810"/>
    </row>
    <row r="2474" spans="1:3">
      <c r="A2474" s="76"/>
      <c r="B2474" s="77"/>
      <c r="C2474" s="810"/>
    </row>
    <row r="2475" spans="1:3">
      <c r="A2475" s="76"/>
      <c r="B2475" s="77"/>
      <c r="C2475" s="810"/>
    </row>
    <row r="2476" spans="1:3">
      <c r="A2476" s="76"/>
      <c r="B2476" s="77"/>
      <c r="C2476" s="810"/>
    </row>
    <row r="2477" spans="1:3">
      <c r="A2477" s="76"/>
      <c r="B2477" s="77"/>
      <c r="C2477" s="810"/>
    </row>
    <row r="2478" spans="1:3">
      <c r="A2478" s="76"/>
      <c r="B2478" s="77"/>
      <c r="C2478" s="810"/>
    </row>
    <row r="2479" spans="1:3">
      <c r="A2479" s="76"/>
      <c r="B2479" s="77"/>
      <c r="C2479" s="810"/>
    </row>
    <row r="2480" spans="1:3">
      <c r="A2480" s="76"/>
      <c r="B2480" s="77"/>
      <c r="C2480" s="810"/>
    </row>
    <row r="2481" spans="1:3">
      <c r="A2481" s="76"/>
      <c r="B2481" s="77"/>
      <c r="C2481" s="810"/>
    </row>
    <row r="2482" spans="1:3">
      <c r="A2482" s="76"/>
      <c r="B2482" s="77"/>
      <c r="C2482" s="810"/>
    </row>
    <row r="2483" spans="1:3">
      <c r="A2483" s="76"/>
      <c r="B2483" s="77"/>
      <c r="C2483" s="810"/>
    </row>
    <row r="2484" spans="1:3">
      <c r="A2484" s="76"/>
      <c r="B2484" s="77"/>
      <c r="C2484" s="810"/>
    </row>
    <row r="2485" spans="1:3">
      <c r="A2485" s="76"/>
      <c r="B2485" s="77"/>
      <c r="C2485" s="810"/>
    </row>
    <row r="2486" spans="1:3">
      <c r="A2486" s="76"/>
      <c r="B2486" s="77"/>
      <c r="C2486" s="810"/>
    </row>
    <row r="2487" spans="1:3">
      <c r="A2487" s="76"/>
      <c r="B2487" s="77"/>
      <c r="C2487" s="810"/>
    </row>
    <row r="2488" spans="1:3">
      <c r="A2488" s="76"/>
      <c r="B2488" s="77"/>
      <c r="C2488" s="810"/>
    </row>
    <row r="2489" spans="1:3">
      <c r="A2489" s="76"/>
      <c r="B2489" s="77"/>
      <c r="C2489" s="810"/>
    </row>
    <row r="2490" spans="1:3">
      <c r="A2490" s="76"/>
      <c r="B2490" s="77"/>
      <c r="C2490" s="810"/>
    </row>
    <row r="2491" spans="1:3">
      <c r="A2491" s="76"/>
      <c r="B2491" s="77"/>
      <c r="C2491" s="810"/>
    </row>
    <row r="2492" spans="1:3">
      <c r="A2492" s="76"/>
      <c r="B2492" s="77"/>
      <c r="C2492" s="810"/>
    </row>
    <row r="2493" spans="1:3">
      <c r="A2493" s="76"/>
      <c r="B2493" s="77"/>
      <c r="C2493" s="810"/>
    </row>
    <row r="2494" spans="1:3">
      <c r="A2494" s="76"/>
      <c r="B2494" s="77"/>
      <c r="C2494" s="810"/>
    </row>
    <row r="2495" spans="1:3">
      <c r="A2495" s="76"/>
      <c r="B2495" s="77"/>
      <c r="C2495" s="810"/>
    </row>
    <row r="2496" spans="1:3">
      <c r="A2496" s="76"/>
      <c r="B2496" s="77"/>
      <c r="C2496" s="810"/>
    </row>
    <row r="2497" spans="1:3">
      <c r="A2497" s="76"/>
      <c r="B2497" s="77"/>
      <c r="C2497" s="810"/>
    </row>
    <row r="2498" spans="1:3">
      <c r="A2498" s="76"/>
      <c r="B2498" s="77"/>
      <c r="C2498" s="810"/>
    </row>
    <row r="2499" spans="1:3">
      <c r="A2499" s="76"/>
      <c r="B2499" s="77"/>
      <c r="C2499" s="810"/>
    </row>
    <row r="2500" spans="1:3">
      <c r="A2500" s="76"/>
      <c r="B2500" s="77"/>
      <c r="C2500" s="810"/>
    </row>
    <row r="2501" spans="1:3">
      <c r="A2501" s="76"/>
      <c r="B2501" s="77"/>
      <c r="C2501" s="810"/>
    </row>
    <row r="2502" spans="1:3">
      <c r="A2502" s="76"/>
      <c r="B2502" s="77"/>
      <c r="C2502" s="810"/>
    </row>
    <row r="2503" spans="1:3">
      <c r="A2503" s="76"/>
      <c r="B2503" s="77"/>
      <c r="C2503" s="810"/>
    </row>
    <row r="2504" spans="1:3">
      <c r="A2504" s="76"/>
      <c r="B2504" s="77"/>
      <c r="C2504" s="810"/>
    </row>
    <row r="2505" spans="1:3">
      <c r="A2505" s="76"/>
      <c r="B2505" s="77"/>
      <c r="C2505" s="810"/>
    </row>
    <row r="2506" spans="1:3">
      <c r="A2506" s="76"/>
      <c r="B2506" s="77"/>
      <c r="C2506" s="810"/>
    </row>
    <row r="2507" spans="1:3">
      <c r="A2507" s="76"/>
      <c r="B2507" s="77"/>
      <c r="C2507" s="810"/>
    </row>
    <row r="2508" spans="1:3">
      <c r="A2508" s="76"/>
      <c r="B2508" s="77"/>
      <c r="C2508" s="810"/>
    </row>
    <row r="2509" spans="1:3">
      <c r="A2509" s="76"/>
      <c r="B2509" s="77"/>
      <c r="C2509" s="810"/>
    </row>
    <row r="2510" spans="1:3">
      <c r="A2510" s="76"/>
      <c r="B2510" s="77"/>
      <c r="C2510" s="810"/>
    </row>
    <row r="2511" spans="1:3">
      <c r="A2511" s="76"/>
      <c r="B2511" s="77"/>
      <c r="C2511" s="810"/>
    </row>
    <row r="2512" spans="1:3">
      <c r="A2512" s="76"/>
      <c r="B2512" s="77"/>
      <c r="C2512" s="810"/>
    </row>
    <row r="2513" spans="1:3">
      <c r="A2513" s="76"/>
      <c r="B2513" s="77"/>
      <c r="C2513" s="810"/>
    </row>
    <row r="2514" spans="1:3">
      <c r="A2514" s="76"/>
      <c r="B2514" s="77"/>
      <c r="C2514" s="810"/>
    </row>
    <row r="2515" spans="1:3">
      <c r="A2515" s="76"/>
      <c r="B2515" s="77"/>
      <c r="C2515" s="810"/>
    </row>
    <row r="2516" spans="1:3">
      <c r="A2516" s="76"/>
      <c r="B2516" s="77"/>
      <c r="C2516" s="810"/>
    </row>
    <row r="2517" spans="1:3">
      <c r="A2517" s="76"/>
      <c r="B2517" s="77"/>
      <c r="C2517" s="810"/>
    </row>
    <row r="2518" spans="1:3">
      <c r="A2518" s="76"/>
      <c r="B2518" s="77"/>
      <c r="C2518" s="810"/>
    </row>
    <row r="2519" spans="1:3">
      <c r="A2519" s="76"/>
      <c r="B2519" s="77"/>
      <c r="C2519" s="810"/>
    </row>
    <row r="2520" spans="1:3">
      <c r="A2520" s="76"/>
      <c r="B2520" s="77"/>
      <c r="C2520" s="810"/>
    </row>
    <row r="2521" spans="1:3">
      <c r="A2521" s="76"/>
      <c r="B2521" s="77"/>
      <c r="C2521" s="810"/>
    </row>
    <row r="2522" spans="1:3">
      <c r="A2522" s="76"/>
      <c r="B2522" s="77"/>
      <c r="C2522" s="810"/>
    </row>
    <row r="2523" spans="1:3">
      <c r="A2523" s="76"/>
      <c r="B2523" s="77"/>
      <c r="C2523" s="810"/>
    </row>
    <row r="2524" spans="1:3">
      <c r="A2524" s="76"/>
      <c r="B2524" s="77"/>
      <c r="C2524" s="810"/>
    </row>
    <row r="2525" spans="1:3">
      <c r="A2525" s="76"/>
      <c r="B2525" s="77"/>
      <c r="C2525" s="810"/>
    </row>
    <row r="2526" spans="1:3">
      <c r="A2526" s="76"/>
      <c r="B2526" s="77"/>
      <c r="C2526" s="810"/>
    </row>
    <row r="2527" spans="1:3">
      <c r="A2527" s="76"/>
      <c r="B2527" s="77"/>
      <c r="C2527" s="810"/>
    </row>
    <row r="2528" spans="1:3">
      <c r="A2528" s="76"/>
      <c r="B2528" s="77"/>
      <c r="C2528" s="810"/>
    </row>
    <row r="2529" spans="1:3">
      <c r="A2529" s="76"/>
      <c r="B2529" s="77"/>
      <c r="C2529" s="810"/>
    </row>
    <row r="2530" spans="1:3">
      <c r="A2530" s="76"/>
      <c r="B2530" s="77"/>
      <c r="C2530" s="810"/>
    </row>
    <row r="2531" spans="1:3">
      <c r="A2531" s="76"/>
      <c r="B2531" s="77"/>
      <c r="C2531" s="810"/>
    </row>
    <row r="2532" spans="1:3">
      <c r="A2532" s="76"/>
      <c r="B2532" s="77"/>
      <c r="C2532" s="810"/>
    </row>
    <row r="2533" spans="1:3">
      <c r="A2533" s="76"/>
      <c r="B2533" s="77"/>
      <c r="C2533" s="810"/>
    </row>
    <row r="2534" spans="1:3">
      <c r="A2534" s="76"/>
      <c r="B2534" s="77"/>
      <c r="C2534" s="810"/>
    </row>
    <row r="2535" spans="1:3">
      <c r="A2535" s="76"/>
      <c r="B2535" s="77"/>
      <c r="C2535" s="810"/>
    </row>
    <row r="2536" spans="1:3">
      <c r="A2536" s="76"/>
      <c r="B2536" s="77"/>
      <c r="C2536" s="810"/>
    </row>
    <row r="2537" spans="1:3">
      <c r="A2537" s="76"/>
      <c r="B2537" s="77"/>
      <c r="C2537" s="810"/>
    </row>
    <row r="2538" spans="1:3">
      <c r="A2538" s="76"/>
      <c r="B2538" s="77"/>
      <c r="C2538" s="810"/>
    </row>
    <row r="2539" spans="1:3">
      <c r="A2539" s="76"/>
      <c r="B2539" s="77"/>
      <c r="C2539" s="810"/>
    </row>
    <row r="2540" spans="1:3">
      <c r="A2540" s="76"/>
      <c r="B2540" s="77"/>
      <c r="C2540" s="810"/>
    </row>
    <row r="2541" spans="1:3">
      <c r="A2541" s="76"/>
      <c r="B2541" s="77"/>
      <c r="C2541" s="810"/>
    </row>
    <row r="2542" spans="1:3">
      <c r="A2542" s="76"/>
      <c r="B2542" s="77"/>
      <c r="C2542" s="810"/>
    </row>
    <row r="2543" spans="1:3">
      <c r="A2543" s="76"/>
      <c r="B2543" s="77"/>
      <c r="C2543" s="810"/>
    </row>
    <row r="2544" spans="1:3">
      <c r="A2544" s="76"/>
      <c r="B2544" s="77"/>
      <c r="C2544" s="810"/>
    </row>
    <row r="2545" spans="1:3">
      <c r="A2545" s="76"/>
      <c r="B2545" s="77"/>
      <c r="C2545" s="810"/>
    </row>
    <row r="2546" spans="1:3">
      <c r="A2546" s="76"/>
      <c r="B2546" s="77"/>
      <c r="C2546" s="810"/>
    </row>
    <row r="2547" spans="1:3">
      <c r="A2547" s="76"/>
      <c r="B2547" s="77"/>
      <c r="C2547" s="810"/>
    </row>
    <row r="2548" spans="1:3">
      <c r="A2548" s="76"/>
      <c r="B2548" s="77"/>
      <c r="C2548" s="810"/>
    </row>
    <row r="2549" spans="1:3">
      <c r="A2549" s="76"/>
      <c r="B2549" s="77"/>
      <c r="C2549" s="810"/>
    </row>
    <row r="2550" spans="1:3">
      <c r="A2550" s="76"/>
      <c r="B2550" s="77"/>
      <c r="C2550" s="810"/>
    </row>
    <row r="2551" spans="1:3">
      <c r="A2551" s="76"/>
      <c r="B2551" s="77"/>
      <c r="C2551" s="810"/>
    </row>
    <row r="2552" spans="1:3">
      <c r="A2552" s="76"/>
      <c r="B2552" s="77"/>
      <c r="C2552" s="810"/>
    </row>
    <row r="2553" spans="1:3">
      <c r="A2553" s="76"/>
      <c r="B2553" s="77"/>
      <c r="C2553" s="810"/>
    </row>
    <row r="2554" spans="1:3">
      <c r="A2554" s="76"/>
      <c r="B2554" s="77"/>
      <c r="C2554" s="810"/>
    </row>
    <row r="2555" spans="1:3">
      <c r="A2555" s="76"/>
      <c r="B2555" s="77"/>
      <c r="C2555" s="810"/>
    </row>
    <row r="2556" spans="1:3">
      <c r="A2556" s="76"/>
      <c r="B2556" s="77"/>
      <c r="C2556" s="810"/>
    </row>
    <row r="2557" spans="1:3">
      <c r="A2557" s="76"/>
      <c r="B2557" s="77"/>
      <c r="C2557" s="810"/>
    </row>
    <row r="2558" spans="1:3">
      <c r="A2558" s="76"/>
      <c r="B2558" s="77"/>
      <c r="C2558" s="810"/>
    </row>
    <row r="2559" spans="1:3">
      <c r="A2559" s="76"/>
      <c r="B2559" s="77"/>
      <c r="C2559" s="810"/>
    </row>
    <row r="2560" spans="1:3">
      <c r="A2560" s="76"/>
      <c r="B2560" s="77"/>
      <c r="C2560" s="810"/>
    </row>
    <row r="2561" spans="1:3">
      <c r="A2561" s="76"/>
      <c r="B2561" s="77"/>
      <c r="C2561" s="810"/>
    </row>
    <row r="2562" spans="1:3">
      <c r="A2562" s="76"/>
      <c r="B2562" s="77"/>
      <c r="C2562" s="810"/>
    </row>
    <row r="2563" spans="1:3">
      <c r="A2563" s="76"/>
      <c r="B2563" s="77"/>
      <c r="C2563" s="810"/>
    </row>
    <row r="2564" spans="1:3">
      <c r="A2564" s="76"/>
      <c r="B2564" s="77"/>
      <c r="C2564" s="810"/>
    </row>
    <row r="2565" spans="1:3">
      <c r="A2565" s="76"/>
      <c r="B2565" s="77"/>
      <c r="C2565" s="810"/>
    </row>
    <row r="2566" spans="1:3">
      <c r="A2566" s="76"/>
      <c r="B2566" s="77"/>
      <c r="C2566" s="810"/>
    </row>
    <row r="2567" spans="1:3">
      <c r="A2567" s="76"/>
      <c r="B2567" s="77"/>
      <c r="C2567" s="810"/>
    </row>
    <row r="2568" spans="1:3">
      <c r="A2568" s="76"/>
      <c r="B2568" s="77"/>
      <c r="C2568" s="810"/>
    </row>
    <row r="2569" spans="1:3">
      <c r="A2569" s="76"/>
      <c r="B2569" s="77"/>
      <c r="C2569" s="810"/>
    </row>
    <row r="2570" spans="1:3">
      <c r="A2570" s="76"/>
      <c r="B2570" s="77"/>
      <c r="C2570" s="810"/>
    </row>
    <row r="2571" spans="1:3">
      <c r="A2571" s="76"/>
      <c r="B2571" s="77"/>
      <c r="C2571" s="810"/>
    </row>
    <row r="2572" spans="1:3">
      <c r="A2572" s="76"/>
      <c r="B2572" s="77"/>
      <c r="C2572" s="810"/>
    </row>
    <row r="2573" spans="1:3">
      <c r="A2573" s="76"/>
      <c r="B2573" s="77"/>
      <c r="C2573" s="810"/>
    </row>
    <row r="2574" spans="1:3">
      <c r="A2574" s="76"/>
      <c r="B2574" s="77"/>
      <c r="C2574" s="810"/>
    </row>
    <row r="2575" spans="1:3">
      <c r="A2575" s="76"/>
      <c r="B2575" s="77"/>
      <c r="C2575" s="810"/>
    </row>
    <row r="2576" spans="1:3">
      <c r="A2576" s="76"/>
      <c r="B2576" s="77"/>
      <c r="C2576" s="810"/>
    </row>
    <row r="2577" spans="1:3">
      <c r="A2577" s="76"/>
      <c r="B2577" s="77"/>
      <c r="C2577" s="810"/>
    </row>
    <row r="2578" spans="1:3">
      <c r="A2578" s="76"/>
      <c r="B2578" s="77"/>
      <c r="C2578" s="810"/>
    </row>
    <row r="2579" spans="1:3">
      <c r="A2579" s="76"/>
      <c r="B2579" s="77"/>
      <c r="C2579" s="810"/>
    </row>
    <row r="2580" spans="1:3">
      <c r="A2580" s="76"/>
      <c r="B2580" s="77"/>
      <c r="C2580" s="810"/>
    </row>
    <row r="2581" spans="1:3">
      <c r="A2581" s="76"/>
      <c r="B2581" s="77"/>
      <c r="C2581" s="810"/>
    </row>
    <row r="2582" spans="1:3">
      <c r="A2582" s="76"/>
      <c r="B2582" s="77"/>
      <c r="C2582" s="810"/>
    </row>
    <row r="2583" spans="1:3">
      <c r="A2583" s="76"/>
      <c r="B2583" s="77"/>
      <c r="C2583" s="810"/>
    </row>
    <row r="2584" spans="1:3">
      <c r="A2584" s="76"/>
      <c r="B2584" s="77"/>
      <c r="C2584" s="810"/>
    </row>
    <row r="2585" spans="1:3">
      <c r="A2585" s="76"/>
      <c r="B2585" s="77"/>
      <c r="C2585" s="810"/>
    </row>
    <row r="2586" spans="1:3">
      <c r="A2586" s="76"/>
      <c r="B2586" s="77"/>
      <c r="C2586" s="810"/>
    </row>
    <row r="2587" spans="1:3">
      <c r="A2587" s="76"/>
      <c r="B2587" s="77"/>
      <c r="C2587" s="810"/>
    </row>
    <row r="2588" spans="1:3">
      <c r="A2588" s="76"/>
      <c r="B2588" s="77"/>
      <c r="C2588" s="810"/>
    </row>
    <row r="2589" spans="1:3">
      <c r="A2589" s="76"/>
      <c r="B2589" s="77"/>
      <c r="C2589" s="810"/>
    </row>
    <row r="2590" spans="1:3">
      <c r="A2590" s="76"/>
      <c r="B2590" s="77"/>
      <c r="C2590" s="810"/>
    </row>
    <row r="2591" spans="1:3">
      <c r="A2591" s="76"/>
      <c r="B2591" s="77"/>
      <c r="C2591" s="810"/>
    </row>
    <row r="2592" spans="1:3">
      <c r="A2592" s="76"/>
      <c r="B2592" s="77"/>
      <c r="C2592" s="810"/>
    </row>
    <row r="2593" spans="1:3">
      <c r="A2593" s="76"/>
      <c r="B2593" s="77"/>
      <c r="C2593" s="810"/>
    </row>
    <row r="2594" spans="1:3">
      <c r="A2594" s="76"/>
      <c r="B2594" s="77"/>
      <c r="C2594" s="810"/>
    </row>
    <row r="2595" spans="1:3">
      <c r="A2595" s="76"/>
      <c r="B2595" s="77"/>
      <c r="C2595" s="810"/>
    </row>
    <row r="2596" spans="1:3">
      <c r="A2596" s="76"/>
      <c r="B2596" s="77"/>
      <c r="C2596" s="810"/>
    </row>
    <row r="2597" spans="1:3">
      <c r="A2597" s="76"/>
      <c r="B2597" s="77"/>
      <c r="C2597" s="810"/>
    </row>
    <row r="2598" spans="1:3">
      <c r="A2598" s="76"/>
      <c r="B2598" s="77"/>
      <c r="C2598" s="810"/>
    </row>
    <row r="2599" spans="1:3">
      <c r="A2599" s="76"/>
      <c r="B2599" s="77"/>
      <c r="C2599" s="810"/>
    </row>
    <row r="2600" spans="1:3">
      <c r="A2600" s="76"/>
      <c r="B2600" s="77"/>
      <c r="C2600" s="810"/>
    </row>
    <row r="2601" spans="1:3">
      <c r="A2601" s="76"/>
      <c r="B2601" s="77"/>
      <c r="C2601" s="810"/>
    </row>
    <row r="2602" spans="1:3">
      <c r="A2602" s="76"/>
      <c r="B2602" s="77"/>
      <c r="C2602" s="810"/>
    </row>
    <row r="2603" spans="1:3">
      <c r="A2603" s="76"/>
      <c r="B2603" s="77"/>
      <c r="C2603" s="810"/>
    </row>
    <row r="2604" spans="1:3">
      <c r="A2604" s="76"/>
      <c r="B2604" s="77"/>
      <c r="C2604" s="810"/>
    </row>
    <row r="2605" spans="1:3">
      <c r="A2605" s="76"/>
      <c r="B2605" s="77"/>
      <c r="C2605" s="810"/>
    </row>
    <row r="2606" spans="1:3">
      <c r="A2606" s="76"/>
      <c r="B2606" s="77"/>
      <c r="C2606" s="810"/>
    </row>
    <row r="2607" spans="1:3">
      <c r="A2607" s="76"/>
      <c r="B2607" s="77"/>
      <c r="C2607" s="810"/>
    </row>
    <row r="2608" spans="1:3">
      <c r="A2608" s="76"/>
      <c r="B2608" s="77"/>
      <c r="C2608" s="810"/>
    </row>
    <row r="2609" spans="1:3">
      <c r="A2609" s="76"/>
      <c r="B2609" s="77"/>
      <c r="C2609" s="810"/>
    </row>
    <row r="2610" spans="1:3">
      <c r="A2610" s="76"/>
      <c r="B2610" s="77"/>
      <c r="C2610" s="810"/>
    </row>
    <row r="2611" spans="1:3">
      <c r="A2611" s="76"/>
      <c r="B2611" s="77"/>
      <c r="C2611" s="810"/>
    </row>
    <row r="2612" spans="1:3">
      <c r="A2612" s="76"/>
      <c r="B2612" s="77"/>
      <c r="C2612" s="810"/>
    </row>
    <row r="2613" spans="1:3">
      <c r="A2613" s="76"/>
      <c r="B2613" s="77"/>
      <c r="C2613" s="810"/>
    </row>
    <row r="2614" spans="1:3">
      <c r="A2614" s="76"/>
      <c r="B2614" s="77"/>
      <c r="C2614" s="810"/>
    </row>
    <row r="2615" spans="1:3">
      <c r="A2615" s="76"/>
      <c r="B2615" s="77"/>
      <c r="C2615" s="810"/>
    </row>
    <row r="2616" spans="1:3">
      <c r="A2616" s="76"/>
      <c r="B2616" s="77"/>
      <c r="C2616" s="810"/>
    </row>
    <row r="2617" spans="1:3">
      <c r="A2617" s="76"/>
      <c r="B2617" s="77"/>
      <c r="C2617" s="810"/>
    </row>
    <row r="2618" spans="1:3">
      <c r="A2618" s="76"/>
      <c r="B2618" s="77"/>
      <c r="C2618" s="810"/>
    </row>
    <row r="2619" spans="1:3">
      <c r="A2619" s="76"/>
      <c r="B2619" s="77"/>
      <c r="C2619" s="810"/>
    </row>
    <row r="2620" spans="1:3">
      <c r="A2620" s="76"/>
      <c r="B2620" s="77"/>
      <c r="C2620" s="810"/>
    </row>
    <row r="2621" spans="1:3">
      <c r="A2621" s="76"/>
      <c r="B2621" s="77"/>
      <c r="C2621" s="810"/>
    </row>
    <row r="2622" spans="1:3">
      <c r="A2622" s="76"/>
      <c r="B2622" s="77"/>
      <c r="C2622" s="810"/>
    </row>
    <row r="2623" spans="1:3">
      <c r="A2623" s="76"/>
      <c r="B2623" s="77"/>
      <c r="C2623" s="810"/>
    </row>
    <row r="2624" spans="1:3">
      <c r="A2624" s="76"/>
      <c r="B2624" s="77"/>
      <c r="C2624" s="810"/>
    </row>
    <row r="2625" spans="1:3">
      <c r="A2625" s="76"/>
      <c r="B2625" s="77"/>
      <c r="C2625" s="810"/>
    </row>
    <row r="2626" spans="1:3">
      <c r="A2626" s="76"/>
      <c r="B2626" s="77"/>
      <c r="C2626" s="810"/>
    </row>
    <row r="2627" spans="1:3">
      <c r="A2627" s="76"/>
      <c r="B2627" s="77"/>
      <c r="C2627" s="810"/>
    </row>
    <row r="2628" spans="1:3">
      <c r="A2628" s="76"/>
      <c r="B2628" s="77"/>
      <c r="C2628" s="810"/>
    </row>
    <row r="2629" spans="1:3">
      <c r="A2629" s="76"/>
      <c r="B2629" s="77"/>
      <c r="C2629" s="810"/>
    </row>
    <row r="2630" spans="1:3">
      <c r="A2630" s="76"/>
      <c r="B2630" s="77"/>
      <c r="C2630" s="810"/>
    </row>
    <row r="2631" spans="1:3">
      <c r="A2631" s="76"/>
      <c r="B2631" s="77"/>
      <c r="C2631" s="810"/>
    </row>
    <row r="2632" spans="1:3">
      <c r="A2632" s="76"/>
      <c r="B2632" s="77"/>
      <c r="C2632" s="810"/>
    </row>
    <row r="2633" spans="1:3">
      <c r="A2633" s="76"/>
      <c r="B2633" s="77"/>
      <c r="C2633" s="810"/>
    </row>
    <row r="2634" spans="1:3">
      <c r="A2634" s="76"/>
      <c r="B2634" s="77"/>
      <c r="C2634" s="810"/>
    </row>
    <row r="2635" spans="1:3">
      <c r="A2635" s="76"/>
      <c r="B2635" s="77"/>
      <c r="C2635" s="810"/>
    </row>
    <row r="2636" spans="1:3">
      <c r="A2636" s="76"/>
      <c r="B2636" s="77"/>
      <c r="C2636" s="810"/>
    </row>
    <row r="2637" spans="1:3">
      <c r="A2637" s="76"/>
      <c r="B2637" s="77"/>
      <c r="C2637" s="810"/>
    </row>
    <row r="2638" spans="1:3">
      <c r="A2638" s="76"/>
      <c r="B2638" s="77"/>
      <c r="C2638" s="810"/>
    </row>
    <row r="2639" spans="1:3">
      <c r="A2639" s="76"/>
      <c r="B2639" s="77"/>
      <c r="C2639" s="810"/>
    </row>
    <row r="2640" spans="1:3">
      <c r="A2640" s="76"/>
      <c r="B2640" s="77"/>
      <c r="C2640" s="810"/>
    </row>
    <row r="2641" spans="1:3">
      <c r="A2641" s="76"/>
      <c r="B2641" s="77"/>
      <c r="C2641" s="810"/>
    </row>
    <row r="2642" spans="1:3">
      <c r="A2642" s="76"/>
      <c r="B2642" s="77"/>
      <c r="C2642" s="810"/>
    </row>
    <row r="2643" spans="1:3">
      <c r="A2643" s="76"/>
      <c r="B2643" s="77"/>
      <c r="C2643" s="810"/>
    </row>
    <row r="2644" spans="1:3">
      <c r="A2644" s="76"/>
      <c r="B2644" s="77"/>
      <c r="C2644" s="810"/>
    </row>
    <row r="2645" spans="1:3">
      <c r="A2645" s="76"/>
      <c r="B2645" s="77"/>
      <c r="C2645" s="810"/>
    </row>
    <row r="2646" spans="1:3">
      <c r="A2646" s="76"/>
      <c r="B2646" s="77"/>
      <c r="C2646" s="810"/>
    </row>
    <row r="2647" spans="1:3">
      <c r="A2647" s="76"/>
      <c r="B2647" s="77"/>
      <c r="C2647" s="810"/>
    </row>
    <row r="2648" spans="1:3">
      <c r="A2648" s="76"/>
      <c r="B2648" s="77"/>
      <c r="C2648" s="810"/>
    </row>
    <row r="2649" spans="1:3">
      <c r="A2649" s="76"/>
      <c r="B2649" s="77"/>
      <c r="C2649" s="810"/>
    </row>
    <row r="2650" spans="1:3">
      <c r="A2650" s="76"/>
      <c r="B2650" s="77"/>
      <c r="C2650" s="810"/>
    </row>
    <row r="2651" spans="1:3">
      <c r="A2651" s="76"/>
      <c r="B2651" s="77"/>
      <c r="C2651" s="810"/>
    </row>
    <row r="2652" spans="1:3">
      <c r="A2652" s="76"/>
      <c r="B2652" s="77"/>
      <c r="C2652" s="810"/>
    </row>
    <row r="2653" spans="1:3">
      <c r="A2653" s="76"/>
      <c r="B2653" s="77"/>
      <c r="C2653" s="810"/>
    </row>
    <row r="2654" spans="1:3">
      <c r="A2654" s="76"/>
      <c r="B2654" s="77"/>
      <c r="C2654" s="810"/>
    </row>
    <row r="2655" spans="1:3">
      <c r="A2655" s="76"/>
      <c r="B2655" s="77"/>
      <c r="C2655" s="810"/>
    </row>
    <row r="2656" spans="1:3">
      <c r="A2656" s="76"/>
      <c r="B2656" s="77"/>
      <c r="C2656" s="810"/>
    </row>
    <row r="2657" spans="1:3">
      <c r="A2657" s="76"/>
      <c r="B2657" s="77"/>
      <c r="C2657" s="810"/>
    </row>
    <row r="2658" spans="1:3">
      <c r="A2658" s="76"/>
      <c r="B2658" s="77"/>
      <c r="C2658" s="810"/>
    </row>
    <row r="2659" spans="1:3">
      <c r="A2659" s="76"/>
      <c r="B2659" s="77"/>
      <c r="C2659" s="810"/>
    </row>
    <row r="2660" spans="1:3">
      <c r="A2660" s="76"/>
      <c r="B2660" s="77"/>
      <c r="C2660" s="810"/>
    </row>
    <row r="2661" spans="1:3">
      <c r="A2661" s="76"/>
      <c r="B2661" s="77"/>
      <c r="C2661" s="810"/>
    </row>
    <row r="2662" spans="1:3">
      <c r="A2662" s="76"/>
      <c r="B2662" s="77"/>
      <c r="C2662" s="810"/>
    </row>
    <row r="2663" spans="1:3">
      <c r="A2663" s="76"/>
      <c r="B2663" s="77"/>
      <c r="C2663" s="810"/>
    </row>
    <row r="2664" spans="1:3">
      <c r="A2664" s="76"/>
      <c r="B2664" s="77"/>
      <c r="C2664" s="810"/>
    </row>
    <row r="2665" spans="1:3">
      <c r="A2665" s="76"/>
      <c r="B2665" s="77"/>
      <c r="C2665" s="810"/>
    </row>
    <row r="2666" spans="1:3">
      <c r="A2666" s="76"/>
      <c r="B2666" s="77"/>
      <c r="C2666" s="810"/>
    </row>
    <row r="2667" spans="1:3">
      <c r="A2667" s="76"/>
      <c r="B2667" s="77"/>
      <c r="C2667" s="810"/>
    </row>
    <row r="2668" spans="1:3">
      <c r="A2668" s="76"/>
      <c r="B2668" s="77"/>
      <c r="C2668" s="810"/>
    </row>
    <row r="2669" spans="1:3">
      <c r="A2669" s="76"/>
      <c r="B2669" s="77"/>
      <c r="C2669" s="810"/>
    </row>
    <row r="2670" spans="1:3">
      <c r="A2670" s="76"/>
      <c r="B2670" s="77"/>
      <c r="C2670" s="810"/>
    </row>
    <row r="2671" spans="1:3">
      <c r="A2671" s="76"/>
      <c r="B2671" s="77"/>
      <c r="C2671" s="810"/>
    </row>
    <row r="2672" spans="1:3">
      <c r="A2672" s="76"/>
      <c r="B2672" s="77"/>
      <c r="C2672" s="810"/>
    </row>
    <row r="2673" spans="1:3">
      <c r="A2673" s="76"/>
      <c r="B2673" s="77"/>
      <c r="C2673" s="810"/>
    </row>
    <row r="2674" spans="1:3">
      <c r="A2674" s="76"/>
      <c r="B2674" s="77"/>
      <c r="C2674" s="810"/>
    </row>
    <row r="2675" spans="1:3">
      <c r="A2675" s="76"/>
      <c r="B2675" s="77"/>
      <c r="C2675" s="810"/>
    </row>
    <row r="2676" spans="1:3">
      <c r="A2676" s="76"/>
      <c r="B2676" s="77"/>
      <c r="C2676" s="810"/>
    </row>
    <row r="2677" spans="1:3">
      <c r="A2677" s="76"/>
      <c r="B2677" s="77"/>
      <c r="C2677" s="810"/>
    </row>
    <row r="2678" spans="1:3">
      <c r="A2678" s="76"/>
      <c r="B2678" s="77"/>
      <c r="C2678" s="810"/>
    </row>
    <row r="2679" spans="1:3">
      <c r="A2679" s="76"/>
      <c r="B2679" s="77"/>
      <c r="C2679" s="810"/>
    </row>
    <row r="2680" spans="1:3">
      <c r="A2680" s="76"/>
      <c r="B2680" s="77"/>
      <c r="C2680" s="810"/>
    </row>
    <row r="2681" spans="1:3">
      <c r="A2681" s="76"/>
      <c r="B2681" s="77"/>
      <c r="C2681" s="810"/>
    </row>
    <row r="2682" spans="1:3">
      <c r="A2682" s="76"/>
      <c r="B2682" s="77"/>
      <c r="C2682" s="810"/>
    </row>
    <row r="2683" spans="1:3">
      <c r="A2683" s="76"/>
      <c r="B2683" s="77"/>
      <c r="C2683" s="810"/>
    </row>
    <row r="2684" spans="1:3">
      <c r="A2684" s="76"/>
      <c r="B2684" s="77"/>
      <c r="C2684" s="810"/>
    </row>
    <row r="2685" spans="1:3">
      <c r="A2685" s="76"/>
      <c r="B2685" s="77"/>
      <c r="C2685" s="810"/>
    </row>
    <row r="2686" spans="1:3">
      <c r="A2686" s="76"/>
      <c r="B2686" s="77"/>
      <c r="C2686" s="810"/>
    </row>
    <row r="2687" spans="1:3">
      <c r="A2687" s="76"/>
      <c r="B2687" s="77"/>
      <c r="C2687" s="810"/>
    </row>
    <row r="2688" spans="1:3">
      <c r="A2688" s="76"/>
      <c r="B2688" s="77"/>
      <c r="C2688" s="810"/>
    </row>
    <row r="2689" spans="1:3">
      <c r="A2689" s="76"/>
      <c r="B2689" s="77"/>
      <c r="C2689" s="810"/>
    </row>
    <row r="2690" spans="1:3">
      <c r="A2690" s="76"/>
      <c r="B2690" s="77"/>
      <c r="C2690" s="810"/>
    </row>
    <row r="2691" spans="1:3">
      <c r="A2691" s="76"/>
      <c r="B2691" s="77"/>
      <c r="C2691" s="810"/>
    </row>
    <row r="2692" spans="1:3">
      <c r="A2692" s="76"/>
      <c r="B2692" s="77"/>
      <c r="C2692" s="810"/>
    </row>
  </sheetData>
  <mergeCells count="3">
    <mergeCell ref="A1:C1"/>
    <mergeCell ref="A2:C2"/>
    <mergeCell ref="A3:C3"/>
  </mergeCells>
  <pageMargins left="0.7" right="0.7" top="0.75" bottom="0.75" header="0.3" footer="0.3"/>
  <pageSetup orientation="portrait" r:id="rId1"/>
  <headerFooter>
    <oddHeader>&amp;R&amp;"Book Antiqua,Bold Italic"Proposed Alterations</oddHeader>
    <oddFooter>&amp;C&amp;"Book Antiqua,Bold Italic"Grand Summaries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672D-E564-4EC0-B641-60153AED41E0}">
  <dimension ref="A1:F36"/>
  <sheetViews>
    <sheetView view="pageBreakPreview" zoomScale="40" zoomScaleNormal="100" zoomScaleSheetLayoutView="40" zoomScalePageLayoutView="70" workbookViewId="0">
      <selection activeCell="M48" sqref="M48"/>
    </sheetView>
  </sheetViews>
  <sheetFormatPr defaultRowHeight="18"/>
  <cols>
    <col min="1" max="1" width="8.54296875" style="20" customWidth="1"/>
    <col min="2" max="2" width="42.81640625" style="19" customWidth="1"/>
    <col min="3" max="3" width="18" style="20" customWidth="1"/>
    <col min="4" max="4" width="22.453125" style="676" customWidth="1"/>
    <col min="5" max="5" width="14.26953125" style="10" customWidth="1"/>
    <col min="6" max="6" width="20" style="10" customWidth="1"/>
    <col min="7" max="256" width="9.1796875" style="10"/>
    <col min="257" max="257" width="8.54296875" style="10" customWidth="1"/>
    <col min="258" max="258" width="50" style="10" customWidth="1"/>
    <col min="259" max="260" width="21.453125" style="10" customWidth="1"/>
    <col min="261" max="261" width="14.26953125" style="10" customWidth="1"/>
    <col min="262" max="262" width="20" style="10" customWidth="1"/>
    <col min="263" max="512" width="9.1796875" style="10"/>
    <col min="513" max="513" width="8.54296875" style="10" customWidth="1"/>
    <col min="514" max="514" width="50" style="10" customWidth="1"/>
    <col min="515" max="516" width="21.453125" style="10" customWidth="1"/>
    <col min="517" max="517" width="14.26953125" style="10" customWidth="1"/>
    <col min="518" max="518" width="20" style="10" customWidth="1"/>
    <col min="519" max="768" width="9.1796875" style="10"/>
    <col min="769" max="769" width="8.54296875" style="10" customWidth="1"/>
    <col min="770" max="770" width="50" style="10" customWidth="1"/>
    <col min="771" max="772" width="21.453125" style="10" customWidth="1"/>
    <col min="773" max="773" width="14.26953125" style="10" customWidth="1"/>
    <col min="774" max="774" width="20" style="10" customWidth="1"/>
    <col min="775" max="1024" width="9.1796875" style="10"/>
    <col min="1025" max="1025" width="8.54296875" style="10" customWidth="1"/>
    <col min="1026" max="1026" width="50" style="10" customWidth="1"/>
    <col min="1027" max="1028" width="21.453125" style="10" customWidth="1"/>
    <col min="1029" max="1029" width="14.26953125" style="10" customWidth="1"/>
    <col min="1030" max="1030" width="20" style="10" customWidth="1"/>
    <col min="1031" max="1280" width="9.1796875" style="10"/>
    <col min="1281" max="1281" width="8.54296875" style="10" customWidth="1"/>
    <col min="1282" max="1282" width="50" style="10" customWidth="1"/>
    <col min="1283" max="1284" width="21.453125" style="10" customWidth="1"/>
    <col min="1285" max="1285" width="14.26953125" style="10" customWidth="1"/>
    <col min="1286" max="1286" width="20" style="10" customWidth="1"/>
    <col min="1287" max="1536" width="9.1796875" style="10"/>
    <col min="1537" max="1537" width="8.54296875" style="10" customWidth="1"/>
    <col min="1538" max="1538" width="50" style="10" customWidth="1"/>
    <col min="1539" max="1540" width="21.453125" style="10" customWidth="1"/>
    <col min="1541" max="1541" width="14.26953125" style="10" customWidth="1"/>
    <col min="1542" max="1542" width="20" style="10" customWidth="1"/>
    <col min="1543" max="1792" width="9.1796875" style="10"/>
    <col min="1793" max="1793" width="8.54296875" style="10" customWidth="1"/>
    <col min="1794" max="1794" width="50" style="10" customWidth="1"/>
    <col min="1795" max="1796" width="21.453125" style="10" customWidth="1"/>
    <col min="1797" max="1797" width="14.26953125" style="10" customWidth="1"/>
    <col min="1798" max="1798" width="20" style="10" customWidth="1"/>
    <col min="1799" max="2048" width="9.1796875" style="10"/>
    <col min="2049" max="2049" width="8.54296875" style="10" customWidth="1"/>
    <col min="2050" max="2050" width="50" style="10" customWidth="1"/>
    <col min="2051" max="2052" width="21.453125" style="10" customWidth="1"/>
    <col min="2053" max="2053" width="14.26953125" style="10" customWidth="1"/>
    <col min="2054" max="2054" width="20" style="10" customWidth="1"/>
    <col min="2055" max="2304" width="9.1796875" style="10"/>
    <col min="2305" max="2305" width="8.54296875" style="10" customWidth="1"/>
    <col min="2306" max="2306" width="50" style="10" customWidth="1"/>
    <col min="2307" max="2308" width="21.453125" style="10" customWidth="1"/>
    <col min="2309" max="2309" width="14.26953125" style="10" customWidth="1"/>
    <col min="2310" max="2310" width="20" style="10" customWidth="1"/>
    <col min="2311" max="2560" width="9.1796875" style="10"/>
    <col min="2561" max="2561" width="8.54296875" style="10" customWidth="1"/>
    <col min="2562" max="2562" width="50" style="10" customWidth="1"/>
    <col min="2563" max="2564" width="21.453125" style="10" customWidth="1"/>
    <col min="2565" max="2565" width="14.26953125" style="10" customWidth="1"/>
    <col min="2566" max="2566" width="20" style="10" customWidth="1"/>
    <col min="2567" max="2816" width="9.1796875" style="10"/>
    <col min="2817" max="2817" width="8.54296875" style="10" customWidth="1"/>
    <col min="2818" max="2818" width="50" style="10" customWidth="1"/>
    <col min="2819" max="2820" width="21.453125" style="10" customWidth="1"/>
    <col min="2821" max="2821" width="14.26953125" style="10" customWidth="1"/>
    <col min="2822" max="2822" width="20" style="10" customWidth="1"/>
    <col min="2823" max="3072" width="9.1796875" style="10"/>
    <col min="3073" max="3073" width="8.54296875" style="10" customWidth="1"/>
    <col min="3074" max="3074" width="50" style="10" customWidth="1"/>
    <col min="3075" max="3076" width="21.453125" style="10" customWidth="1"/>
    <col min="3077" max="3077" width="14.26953125" style="10" customWidth="1"/>
    <col min="3078" max="3078" width="20" style="10" customWidth="1"/>
    <col min="3079" max="3328" width="9.1796875" style="10"/>
    <col min="3329" max="3329" width="8.54296875" style="10" customWidth="1"/>
    <col min="3330" max="3330" width="50" style="10" customWidth="1"/>
    <col min="3331" max="3332" width="21.453125" style="10" customWidth="1"/>
    <col min="3333" max="3333" width="14.26953125" style="10" customWidth="1"/>
    <col min="3334" max="3334" width="20" style="10" customWidth="1"/>
    <col min="3335" max="3584" width="9.1796875" style="10"/>
    <col min="3585" max="3585" width="8.54296875" style="10" customWidth="1"/>
    <col min="3586" max="3586" width="50" style="10" customWidth="1"/>
    <col min="3587" max="3588" width="21.453125" style="10" customWidth="1"/>
    <col min="3589" max="3589" width="14.26953125" style="10" customWidth="1"/>
    <col min="3590" max="3590" width="20" style="10" customWidth="1"/>
    <col min="3591" max="3840" width="9.1796875" style="10"/>
    <col min="3841" max="3841" width="8.54296875" style="10" customWidth="1"/>
    <col min="3842" max="3842" width="50" style="10" customWidth="1"/>
    <col min="3843" max="3844" width="21.453125" style="10" customWidth="1"/>
    <col min="3845" max="3845" width="14.26953125" style="10" customWidth="1"/>
    <col min="3846" max="3846" width="20" style="10" customWidth="1"/>
    <col min="3847" max="4096" width="9.1796875" style="10"/>
    <col min="4097" max="4097" width="8.54296875" style="10" customWidth="1"/>
    <col min="4098" max="4098" width="50" style="10" customWidth="1"/>
    <col min="4099" max="4100" width="21.453125" style="10" customWidth="1"/>
    <col min="4101" max="4101" width="14.26953125" style="10" customWidth="1"/>
    <col min="4102" max="4102" width="20" style="10" customWidth="1"/>
    <col min="4103" max="4352" width="9.1796875" style="10"/>
    <col min="4353" max="4353" width="8.54296875" style="10" customWidth="1"/>
    <col min="4354" max="4354" width="50" style="10" customWidth="1"/>
    <col min="4355" max="4356" width="21.453125" style="10" customWidth="1"/>
    <col min="4357" max="4357" width="14.26953125" style="10" customWidth="1"/>
    <col min="4358" max="4358" width="20" style="10" customWidth="1"/>
    <col min="4359" max="4608" width="9.1796875" style="10"/>
    <col min="4609" max="4609" width="8.54296875" style="10" customWidth="1"/>
    <col min="4610" max="4610" width="50" style="10" customWidth="1"/>
    <col min="4611" max="4612" width="21.453125" style="10" customWidth="1"/>
    <col min="4613" max="4613" width="14.26953125" style="10" customWidth="1"/>
    <col min="4614" max="4614" width="20" style="10" customWidth="1"/>
    <col min="4615" max="4864" width="9.1796875" style="10"/>
    <col min="4865" max="4865" width="8.54296875" style="10" customWidth="1"/>
    <col min="4866" max="4866" width="50" style="10" customWidth="1"/>
    <col min="4867" max="4868" width="21.453125" style="10" customWidth="1"/>
    <col min="4869" max="4869" width="14.26953125" style="10" customWidth="1"/>
    <col min="4870" max="4870" width="20" style="10" customWidth="1"/>
    <col min="4871" max="5120" width="9.1796875" style="10"/>
    <col min="5121" max="5121" width="8.54296875" style="10" customWidth="1"/>
    <col min="5122" max="5122" width="50" style="10" customWidth="1"/>
    <col min="5123" max="5124" width="21.453125" style="10" customWidth="1"/>
    <col min="5125" max="5125" width="14.26953125" style="10" customWidth="1"/>
    <col min="5126" max="5126" width="20" style="10" customWidth="1"/>
    <col min="5127" max="5376" width="9.1796875" style="10"/>
    <col min="5377" max="5377" width="8.54296875" style="10" customWidth="1"/>
    <col min="5378" max="5378" width="50" style="10" customWidth="1"/>
    <col min="5379" max="5380" width="21.453125" style="10" customWidth="1"/>
    <col min="5381" max="5381" width="14.26953125" style="10" customWidth="1"/>
    <col min="5382" max="5382" width="20" style="10" customWidth="1"/>
    <col min="5383" max="5632" width="9.1796875" style="10"/>
    <col min="5633" max="5633" width="8.54296875" style="10" customWidth="1"/>
    <col min="5634" max="5634" width="50" style="10" customWidth="1"/>
    <col min="5635" max="5636" width="21.453125" style="10" customWidth="1"/>
    <col min="5637" max="5637" width="14.26953125" style="10" customWidth="1"/>
    <col min="5638" max="5638" width="20" style="10" customWidth="1"/>
    <col min="5639" max="5888" width="9.1796875" style="10"/>
    <col min="5889" max="5889" width="8.54296875" style="10" customWidth="1"/>
    <col min="5890" max="5890" width="50" style="10" customWidth="1"/>
    <col min="5891" max="5892" width="21.453125" style="10" customWidth="1"/>
    <col min="5893" max="5893" width="14.26953125" style="10" customWidth="1"/>
    <col min="5894" max="5894" width="20" style="10" customWidth="1"/>
    <col min="5895" max="6144" width="9.1796875" style="10"/>
    <col min="6145" max="6145" width="8.54296875" style="10" customWidth="1"/>
    <col min="6146" max="6146" width="50" style="10" customWidth="1"/>
    <col min="6147" max="6148" width="21.453125" style="10" customWidth="1"/>
    <col min="6149" max="6149" width="14.26953125" style="10" customWidth="1"/>
    <col min="6150" max="6150" width="20" style="10" customWidth="1"/>
    <col min="6151" max="6400" width="9.1796875" style="10"/>
    <col min="6401" max="6401" width="8.54296875" style="10" customWidth="1"/>
    <col min="6402" max="6402" width="50" style="10" customWidth="1"/>
    <col min="6403" max="6404" width="21.453125" style="10" customWidth="1"/>
    <col min="6405" max="6405" width="14.26953125" style="10" customWidth="1"/>
    <col min="6406" max="6406" width="20" style="10" customWidth="1"/>
    <col min="6407" max="6656" width="9.1796875" style="10"/>
    <col min="6657" max="6657" width="8.54296875" style="10" customWidth="1"/>
    <col min="6658" max="6658" width="50" style="10" customWidth="1"/>
    <col min="6659" max="6660" width="21.453125" style="10" customWidth="1"/>
    <col min="6661" max="6661" width="14.26953125" style="10" customWidth="1"/>
    <col min="6662" max="6662" width="20" style="10" customWidth="1"/>
    <col min="6663" max="6912" width="9.1796875" style="10"/>
    <col min="6913" max="6913" width="8.54296875" style="10" customWidth="1"/>
    <col min="6914" max="6914" width="50" style="10" customWidth="1"/>
    <col min="6915" max="6916" width="21.453125" style="10" customWidth="1"/>
    <col min="6917" max="6917" width="14.26953125" style="10" customWidth="1"/>
    <col min="6918" max="6918" width="20" style="10" customWidth="1"/>
    <col min="6919" max="7168" width="9.1796875" style="10"/>
    <col min="7169" max="7169" width="8.54296875" style="10" customWidth="1"/>
    <col min="7170" max="7170" width="50" style="10" customWidth="1"/>
    <col min="7171" max="7172" width="21.453125" style="10" customWidth="1"/>
    <col min="7173" max="7173" width="14.26953125" style="10" customWidth="1"/>
    <col min="7174" max="7174" width="20" style="10" customWidth="1"/>
    <col min="7175" max="7424" width="9.1796875" style="10"/>
    <col min="7425" max="7425" width="8.54296875" style="10" customWidth="1"/>
    <col min="7426" max="7426" width="50" style="10" customWidth="1"/>
    <col min="7427" max="7428" width="21.453125" style="10" customWidth="1"/>
    <col min="7429" max="7429" width="14.26953125" style="10" customWidth="1"/>
    <col min="7430" max="7430" width="20" style="10" customWidth="1"/>
    <col min="7431" max="7680" width="9.1796875" style="10"/>
    <col min="7681" max="7681" width="8.54296875" style="10" customWidth="1"/>
    <col min="7682" max="7682" width="50" style="10" customWidth="1"/>
    <col min="7683" max="7684" width="21.453125" style="10" customWidth="1"/>
    <col min="7685" max="7685" width="14.26953125" style="10" customWidth="1"/>
    <col min="7686" max="7686" width="20" style="10" customWidth="1"/>
    <col min="7687" max="7936" width="9.1796875" style="10"/>
    <col min="7937" max="7937" width="8.54296875" style="10" customWidth="1"/>
    <col min="7938" max="7938" width="50" style="10" customWidth="1"/>
    <col min="7939" max="7940" width="21.453125" style="10" customWidth="1"/>
    <col min="7941" max="7941" width="14.26953125" style="10" customWidth="1"/>
    <col min="7942" max="7942" width="20" style="10" customWidth="1"/>
    <col min="7943" max="8192" width="9.1796875" style="10"/>
    <col min="8193" max="8193" width="8.54296875" style="10" customWidth="1"/>
    <col min="8194" max="8194" width="50" style="10" customWidth="1"/>
    <col min="8195" max="8196" width="21.453125" style="10" customWidth="1"/>
    <col min="8197" max="8197" width="14.26953125" style="10" customWidth="1"/>
    <col min="8198" max="8198" width="20" style="10" customWidth="1"/>
    <col min="8199" max="8448" width="9.1796875" style="10"/>
    <col min="8449" max="8449" width="8.54296875" style="10" customWidth="1"/>
    <col min="8450" max="8450" width="50" style="10" customWidth="1"/>
    <col min="8451" max="8452" width="21.453125" style="10" customWidth="1"/>
    <col min="8453" max="8453" width="14.26953125" style="10" customWidth="1"/>
    <col min="8454" max="8454" width="20" style="10" customWidth="1"/>
    <col min="8455" max="8704" width="9.1796875" style="10"/>
    <col min="8705" max="8705" width="8.54296875" style="10" customWidth="1"/>
    <col min="8706" max="8706" width="50" style="10" customWidth="1"/>
    <col min="8707" max="8708" width="21.453125" style="10" customWidth="1"/>
    <col min="8709" max="8709" width="14.26953125" style="10" customWidth="1"/>
    <col min="8710" max="8710" width="20" style="10" customWidth="1"/>
    <col min="8711" max="8960" width="9.1796875" style="10"/>
    <col min="8961" max="8961" width="8.54296875" style="10" customWidth="1"/>
    <col min="8962" max="8962" width="50" style="10" customWidth="1"/>
    <col min="8963" max="8964" width="21.453125" style="10" customWidth="1"/>
    <col min="8965" max="8965" width="14.26953125" style="10" customWidth="1"/>
    <col min="8966" max="8966" width="20" style="10" customWidth="1"/>
    <col min="8967" max="9216" width="9.1796875" style="10"/>
    <col min="9217" max="9217" width="8.54296875" style="10" customWidth="1"/>
    <col min="9218" max="9218" width="50" style="10" customWidth="1"/>
    <col min="9219" max="9220" width="21.453125" style="10" customWidth="1"/>
    <col min="9221" max="9221" width="14.26953125" style="10" customWidth="1"/>
    <col min="9222" max="9222" width="20" style="10" customWidth="1"/>
    <col min="9223" max="9472" width="9.1796875" style="10"/>
    <col min="9473" max="9473" width="8.54296875" style="10" customWidth="1"/>
    <col min="9474" max="9474" width="50" style="10" customWidth="1"/>
    <col min="9475" max="9476" width="21.453125" style="10" customWidth="1"/>
    <col min="9477" max="9477" width="14.26953125" style="10" customWidth="1"/>
    <col min="9478" max="9478" width="20" style="10" customWidth="1"/>
    <col min="9479" max="9728" width="9.1796875" style="10"/>
    <col min="9729" max="9729" width="8.54296875" style="10" customWidth="1"/>
    <col min="9730" max="9730" width="50" style="10" customWidth="1"/>
    <col min="9731" max="9732" width="21.453125" style="10" customWidth="1"/>
    <col min="9733" max="9733" width="14.26953125" style="10" customWidth="1"/>
    <col min="9734" max="9734" width="20" style="10" customWidth="1"/>
    <col min="9735" max="9984" width="9.1796875" style="10"/>
    <col min="9985" max="9985" width="8.54296875" style="10" customWidth="1"/>
    <col min="9986" max="9986" width="50" style="10" customWidth="1"/>
    <col min="9987" max="9988" width="21.453125" style="10" customWidth="1"/>
    <col min="9989" max="9989" width="14.26953125" style="10" customWidth="1"/>
    <col min="9990" max="9990" width="20" style="10" customWidth="1"/>
    <col min="9991" max="10240" width="9.1796875" style="10"/>
    <col min="10241" max="10241" width="8.54296875" style="10" customWidth="1"/>
    <col min="10242" max="10242" width="50" style="10" customWidth="1"/>
    <col min="10243" max="10244" width="21.453125" style="10" customWidth="1"/>
    <col min="10245" max="10245" width="14.26953125" style="10" customWidth="1"/>
    <col min="10246" max="10246" width="20" style="10" customWidth="1"/>
    <col min="10247" max="10496" width="9.1796875" style="10"/>
    <col min="10497" max="10497" width="8.54296875" style="10" customWidth="1"/>
    <col min="10498" max="10498" width="50" style="10" customWidth="1"/>
    <col min="10499" max="10500" width="21.453125" style="10" customWidth="1"/>
    <col min="10501" max="10501" width="14.26953125" style="10" customWidth="1"/>
    <col min="10502" max="10502" width="20" style="10" customWidth="1"/>
    <col min="10503" max="10752" width="9.1796875" style="10"/>
    <col min="10753" max="10753" width="8.54296875" style="10" customWidth="1"/>
    <col min="10754" max="10754" width="50" style="10" customWidth="1"/>
    <col min="10755" max="10756" width="21.453125" style="10" customWidth="1"/>
    <col min="10757" max="10757" width="14.26953125" style="10" customWidth="1"/>
    <col min="10758" max="10758" width="20" style="10" customWidth="1"/>
    <col min="10759" max="11008" width="9.1796875" style="10"/>
    <col min="11009" max="11009" width="8.54296875" style="10" customWidth="1"/>
    <col min="11010" max="11010" width="50" style="10" customWidth="1"/>
    <col min="11011" max="11012" width="21.453125" style="10" customWidth="1"/>
    <col min="11013" max="11013" width="14.26953125" style="10" customWidth="1"/>
    <col min="11014" max="11014" width="20" style="10" customWidth="1"/>
    <col min="11015" max="11264" width="9.1796875" style="10"/>
    <col min="11265" max="11265" width="8.54296875" style="10" customWidth="1"/>
    <col min="11266" max="11266" width="50" style="10" customWidth="1"/>
    <col min="11267" max="11268" width="21.453125" style="10" customWidth="1"/>
    <col min="11269" max="11269" width="14.26953125" style="10" customWidth="1"/>
    <col min="11270" max="11270" width="20" style="10" customWidth="1"/>
    <col min="11271" max="11520" width="9.1796875" style="10"/>
    <col min="11521" max="11521" width="8.54296875" style="10" customWidth="1"/>
    <col min="11522" max="11522" width="50" style="10" customWidth="1"/>
    <col min="11523" max="11524" width="21.453125" style="10" customWidth="1"/>
    <col min="11525" max="11525" width="14.26953125" style="10" customWidth="1"/>
    <col min="11526" max="11526" width="20" style="10" customWidth="1"/>
    <col min="11527" max="11776" width="9.1796875" style="10"/>
    <col min="11777" max="11777" width="8.54296875" style="10" customWidth="1"/>
    <col min="11778" max="11778" width="50" style="10" customWidth="1"/>
    <col min="11779" max="11780" width="21.453125" style="10" customWidth="1"/>
    <col min="11781" max="11781" width="14.26953125" style="10" customWidth="1"/>
    <col min="11782" max="11782" width="20" style="10" customWidth="1"/>
    <col min="11783" max="12032" width="9.1796875" style="10"/>
    <col min="12033" max="12033" width="8.54296875" style="10" customWidth="1"/>
    <col min="12034" max="12034" width="50" style="10" customWidth="1"/>
    <col min="12035" max="12036" width="21.453125" style="10" customWidth="1"/>
    <col min="12037" max="12037" width="14.26953125" style="10" customWidth="1"/>
    <col min="12038" max="12038" width="20" style="10" customWidth="1"/>
    <col min="12039" max="12288" width="9.1796875" style="10"/>
    <col min="12289" max="12289" width="8.54296875" style="10" customWidth="1"/>
    <col min="12290" max="12290" width="50" style="10" customWidth="1"/>
    <col min="12291" max="12292" width="21.453125" style="10" customWidth="1"/>
    <col min="12293" max="12293" width="14.26953125" style="10" customWidth="1"/>
    <col min="12294" max="12294" width="20" style="10" customWidth="1"/>
    <col min="12295" max="12544" width="9.1796875" style="10"/>
    <col min="12545" max="12545" width="8.54296875" style="10" customWidth="1"/>
    <col min="12546" max="12546" width="50" style="10" customWidth="1"/>
    <col min="12547" max="12548" width="21.453125" style="10" customWidth="1"/>
    <col min="12549" max="12549" width="14.26953125" style="10" customWidth="1"/>
    <col min="12550" max="12550" width="20" style="10" customWidth="1"/>
    <col min="12551" max="12800" width="9.1796875" style="10"/>
    <col min="12801" max="12801" width="8.54296875" style="10" customWidth="1"/>
    <col min="12802" max="12802" width="50" style="10" customWidth="1"/>
    <col min="12803" max="12804" width="21.453125" style="10" customWidth="1"/>
    <col min="12805" max="12805" width="14.26953125" style="10" customWidth="1"/>
    <col min="12806" max="12806" width="20" style="10" customWidth="1"/>
    <col min="12807" max="13056" width="9.1796875" style="10"/>
    <col min="13057" max="13057" width="8.54296875" style="10" customWidth="1"/>
    <col min="13058" max="13058" width="50" style="10" customWidth="1"/>
    <col min="13059" max="13060" width="21.453125" style="10" customWidth="1"/>
    <col min="13061" max="13061" width="14.26953125" style="10" customWidth="1"/>
    <col min="13062" max="13062" width="20" style="10" customWidth="1"/>
    <col min="13063" max="13312" width="9.1796875" style="10"/>
    <col min="13313" max="13313" width="8.54296875" style="10" customWidth="1"/>
    <col min="13314" max="13314" width="50" style="10" customWidth="1"/>
    <col min="13315" max="13316" width="21.453125" style="10" customWidth="1"/>
    <col min="13317" max="13317" width="14.26953125" style="10" customWidth="1"/>
    <col min="13318" max="13318" width="20" style="10" customWidth="1"/>
    <col min="13319" max="13568" width="9.1796875" style="10"/>
    <col min="13569" max="13569" width="8.54296875" style="10" customWidth="1"/>
    <col min="13570" max="13570" width="50" style="10" customWidth="1"/>
    <col min="13571" max="13572" width="21.453125" style="10" customWidth="1"/>
    <col min="13573" max="13573" width="14.26953125" style="10" customWidth="1"/>
    <col min="13574" max="13574" width="20" style="10" customWidth="1"/>
    <col min="13575" max="13824" width="9.1796875" style="10"/>
    <col min="13825" max="13825" width="8.54296875" style="10" customWidth="1"/>
    <col min="13826" max="13826" width="50" style="10" customWidth="1"/>
    <col min="13827" max="13828" width="21.453125" style="10" customWidth="1"/>
    <col min="13829" max="13829" width="14.26953125" style="10" customWidth="1"/>
    <col min="13830" max="13830" width="20" style="10" customWidth="1"/>
    <col min="13831" max="14080" width="9.1796875" style="10"/>
    <col min="14081" max="14081" width="8.54296875" style="10" customWidth="1"/>
    <col min="14082" max="14082" width="50" style="10" customWidth="1"/>
    <col min="14083" max="14084" width="21.453125" style="10" customWidth="1"/>
    <col min="14085" max="14085" width="14.26953125" style="10" customWidth="1"/>
    <col min="14086" max="14086" width="20" style="10" customWidth="1"/>
    <col min="14087" max="14336" width="9.1796875" style="10"/>
    <col min="14337" max="14337" width="8.54296875" style="10" customWidth="1"/>
    <col min="14338" max="14338" width="50" style="10" customWidth="1"/>
    <col min="14339" max="14340" width="21.453125" style="10" customWidth="1"/>
    <col min="14341" max="14341" width="14.26953125" style="10" customWidth="1"/>
    <col min="14342" max="14342" width="20" style="10" customWidth="1"/>
    <col min="14343" max="14592" width="9.1796875" style="10"/>
    <col min="14593" max="14593" width="8.54296875" style="10" customWidth="1"/>
    <col min="14594" max="14594" width="50" style="10" customWidth="1"/>
    <col min="14595" max="14596" width="21.453125" style="10" customWidth="1"/>
    <col min="14597" max="14597" width="14.26953125" style="10" customWidth="1"/>
    <col min="14598" max="14598" width="20" style="10" customWidth="1"/>
    <col min="14599" max="14848" width="9.1796875" style="10"/>
    <col min="14849" max="14849" width="8.54296875" style="10" customWidth="1"/>
    <col min="14850" max="14850" width="50" style="10" customWidth="1"/>
    <col min="14851" max="14852" width="21.453125" style="10" customWidth="1"/>
    <col min="14853" max="14853" width="14.26953125" style="10" customWidth="1"/>
    <col min="14854" max="14854" width="20" style="10" customWidth="1"/>
    <col min="14855" max="15104" width="9.1796875" style="10"/>
    <col min="15105" max="15105" width="8.54296875" style="10" customWidth="1"/>
    <col min="15106" max="15106" width="50" style="10" customWidth="1"/>
    <col min="15107" max="15108" width="21.453125" style="10" customWidth="1"/>
    <col min="15109" max="15109" width="14.26953125" style="10" customWidth="1"/>
    <col min="15110" max="15110" width="20" style="10" customWidth="1"/>
    <col min="15111" max="15360" width="9.1796875" style="10"/>
    <col min="15361" max="15361" width="8.54296875" style="10" customWidth="1"/>
    <col min="15362" max="15362" width="50" style="10" customWidth="1"/>
    <col min="15363" max="15364" width="21.453125" style="10" customWidth="1"/>
    <col min="15365" max="15365" width="14.26953125" style="10" customWidth="1"/>
    <col min="15366" max="15366" width="20" style="10" customWidth="1"/>
    <col min="15367" max="15616" width="9.1796875" style="10"/>
    <col min="15617" max="15617" width="8.54296875" style="10" customWidth="1"/>
    <col min="15618" max="15618" width="50" style="10" customWidth="1"/>
    <col min="15619" max="15620" width="21.453125" style="10" customWidth="1"/>
    <col min="15621" max="15621" width="14.26953125" style="10" customWidth="1"/>
    <col min="15622" max="15622" width="20" style="10" customWidth="1"/>
    <col min="15623" max="15872" width="9.1796875" style="10"/>
    <col min="15873" max="15873" width="8.54296875" style="10" customWidth="1"/>
    <col min="15874" max="15874" width="50" style="10" customWidth="1"/>
    <col min="15875" max="15876" width="21.453125" style="10" customWidth="1"/>
    <col min="15877" max="15877" width="14.26953125" style="10" customWidth="1"/>
    <col min="15878" max="15878" width="20" style="10" customWidth="1"/>
    <col min="15879" max="16128" width="9.1796875" style="10"/>
    <col min="16129" max="16129" width="8.54296875" style="10" customWidth="1"/>
    <col min="16130" max="16130" width="50" style="10" customWidth="1"/>
    <col min="16131" max="16132" width="21.453125" style="10" customWidth="1"/>
    <col min="16133" max="16133" width="14.26953125" style="10" customWidth="1"/>
    <col min="16134" max="16134" width="20" style="10" customWidth="1"/>
    <col min="16135" max="16384" width="9.1796875" style="10"/>
  </cols>
  <sheetData>
    <row r="1" spans="1:5">
      <c r="A1" s="15"/>
      <c r="B1" s="16"/>
      <c r="C1" s="17"/>
      <c r="D1" s="671"/>
    </row>
    <row r="2" spans="1:5">
      <c r="A2" s="820" t="s">
        <v>736</v>
      </c>
      <c r="B2" s="821"/>
      <c r="C2" s="821"/>
      <c r="D2" s="822"/>
    </row>
    <row r="3" spans="1:5">
      <c r="A3" s="18"/>
      <c r="D3" s="672"/>
    </row>
    <row r="4" spans="1:5">
      <c r="A4" s="21" t="s">
        <v>0</v>
      </c>
      <c r="B4" s="22" t="s">
        <v>1</v>
      </c>
      <c r="C4" s="23" t="s">
        <v>42</v>
      </c>
      <c r="D4" s="673" t="s">
        <v>879</v>
      </c>
    </row>
    <row r="5" spans="1:5">
      <c r="A5" s="24"/>
      <c r="B5" s="25"/>
      <c r="C5" s="30"/>
      <c r="D5" s="674"/>
    </row>
    <row r="6" spans="1:5">
      <c r="A6" s="24"/>
      <c r="B6" s="25"/>
      <c r="C6" s="30"/>
      <c r="D6" s="674"/>
    </row>
    <row r="7" spans="1:5">
      <c r="A7" s="24">
        <v>1</v>
      </c>
      <c r="B7" s="300" t="s">
        <v>1537</v>
      </c>
      <c r="C7" s="31" t="s">
        <v>1538</v>
      </c>
      <c r="D7" s="674">
        <f>'GENERAL PRELIMINARIES PART 1'!C973</f>
        <v>0</v>
      </c>
      <c r="E7" s="11"/>
    </row>
    <row r="8" spans="1:5">
      <c r="A8" s="24"/>
      <c r="B8" s="25"/>
      <c r="C8" s="31"/>
      <c r="D8" s="674"/>
    </row>
    <row r="9" spans="1:5">
      <c r="A9" s="24"/>
      <c r="B9" s="25"/>
      <c r="C9" s="31"/>
      <c r="D9" s="674"/>
    </row>
    <row r="10" spans="1:5">
      <c r="A10" s="24">
        <v>2</v>
      </c>
      <c r="B10" s="300" t="s">
        <v>1539</v>
      </c>
      <c r="C10" s="31" t="s">
        <v>296</v>
      </c>
      <c r="D10" s="674">
        <f>'PARTICULAR PRELIMINARIES PART 2'!D916</f>
        <v>0</v>
      </c>
      <c r="E10" s="11"/>
    </row>
    <row r="11" spans="1:5">
      <c r="A11" s="24"/>
      <c r="B11" s="25"/>
      <c r="C11" s="31"/>
      <c r="D11" s="674"/>
    </row>
    <row r="12" spans="1:5">
      <c r="A12" s="24"/>
      <c r="B12" s="25"/>
      <c r="C12" s="31"/>
      <c r="D12" s="674"/>
    </row>
    <row r="13" spans="1:5">
      <c r="A13" s="24"/>
      <c r="B13" s="300"/>
      <c r="C13" s="31"/>
      <c r="D13" s="674"/>
      <c r="E13" s="11"/>
    </row>
    <row r="14" spans="1:5">
      <c r="A14" s="24"/>
      <c r="B14" s="25"/>
      <c r="C14" s="31"/>
      <c r="D14" s="674"/>
    </row>
    <row r="15" spans="1:5">
      <c r="A15" s="24"/>
      <c r="B15" s="25"/>
      <c r="C15" s="31"/>
      <c r="D15" s="674"/>
    </row>
    <row r="16" spans="1:5">
      <c r="A16" s="24"/>
      <c r="B16" s="300"/>
      <c r="C16" s="31"/>
      <c r="D16" s="674"/>
      <c r="E16" s="11"/>
    </row>
    <row r="17" spans="1:6">
      <c r="A17" s="24"/>
      <c r="B17" s="25"/>
      <c r="C17" s="31"/>
      <c r="D17" s="674"/>
    </row>
    <row r="18" spans="1:6">
      <c r="A18" s="24"/>
      <c r="B18" s="25"/>
      <c r="C18" s="31"/>
      <c r="D18" s="674"/>
    </row>
    <row r="19" spans="1:6">
      <c r="A19" s="24"/>
      <c r="B19" s="300"/>
      <c r="C19" s="31"/>
      <c r="D19" s="674"/>
      <c r="E19" s="11"/>
    </row>
    <row r="20" spans="1:6">
      <c r="A20" s="24"/>
      <c r="B20" s="25"/>
      <c r="C20" s="31"/>
      <c r="D20" s="674"/>
    </row>
    <row r="21" spans="1:6">
      <c r="A21" s="24"/>
      <c r="B21" s="25"/>
      <c r="C21" s="31"/>
      <c r="D21" s="674"/>
    </row>
    <row r="22" spans="1:6">
      <c r="A22" s="24"/>
      <c r="B22" s="300"/>
      <c r="C22" s="31"/>
      <c r="D22" s="674"/>
      <c r="E22" s="11"/>
    </row>
    <row r="23" spans="1:6">
      <c r="A23" s="24"/>
      <c r="B23" s="25"/>
      <c r="C23" s="31"/>
      <c r="D23" s="674"/>
    </row>
    <row r="24" spans="1:6">
      <c r="A24" s="24"/>
      <c r="B24" s="25"/>
      <c r="C24" s="31"/>
      <c r="D24" s="674"/>
    </row>
    <row r="25" spans="1:6">
      <c r="A25" s="24"/>
      <c r="B25" s="300"/>
      <c r="C25" s="31"/>
      <c r="D25" s="674"/>
      <c r="E25" s="11"/>
    </row>
    <row r="26" spans="1:6">
      <c r="A26" s="24"/>
      <c r="B26" s="25"/>
      <c r="C26" s="31"/>
      <c r="D26" s="674"/>
    </row>
    <row r="27" spans="1:6">
      <c r="A27" s="24"/>
      <c r="B27" s="25"/>
      <c r="C27" s="31"/>
      <c r="D27" s="674"/>
    </row>
    <row r="28" spans="1:6">
      <c r="A28" s="24"/>
      <c r="B28" s="25"/>
      <c r="C28" s="31"/>
      <c r="D28" s="674"/>
      <c r="E28" s="11"/>
    </row>
    <row r="29" spans="1:6" ht="36">
      <c r="A29" s="21"/>
      <c r="B29" s="22" t="s">
        <v>289</v>
      </c>
      <c r="C29" s="32"/>
      <c r="D29" s="675">
        <f>SUM(D7:D28)</f>
        <v>0</v>
      </c>
    </row>
    <row r="30" spans="1:6">
      <c r="F30" s="11"/>
    </row>
    <row r="31" spans="1:6">
      <c r="D31" s="677"/>
      <c r="F31" s="11"/>
    </row>
    <row r="33" spans="4:4">
      <c r="D33" s="677">
        <f>D29/110</f>
        <v>0</v>
      </c>
    </row>
    <row r="36" spans="4:4">
      <c r="D36" s="676">
        <f>110*35000</f>
        <v>3850000</v>
      </c>
    </row>
  </sheetData>
  <mergeCells count="1">
    <mergeCell ref="A2:D2"/>
  </mergeCells>
  <pageMargins left="0.7" right="0.7" top="0.75" bottom="0.75" header="0.3" footer="0.3"/>
  <pageSetup scale="98" orientation="portrait" useFirstPageNumber="1" r:id="rId1"/>
  <headerFooter>
    <oddHeader>&amp;R&amp;"Book Antiqua,Bold Italic"Proposed Alterations</oddHeader>
    <oddFooter>&amp;C&amp;"Book Antiqua,Bold Italic"WarehouseWorks Summaries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view="pageBreakPreview" zoomScale="40" zoomScaleNormal="100" zoomScaleSheetLayoutView="40" workbookViewId="0">
      <selection activeCell="M48" sqref="M48"/>
    </sheetView>
  </sheetViews>
  <sheetFormatPr defaultRowHeight="14.5"/>
  <sheetData>
    <row r="1" spans="1:10">
      <c r="A1" s="813" t="s">
        <v>312</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headerFooter scaleWithDoc="0" alignWithMargins="0">
    <oddHeader>&amp;CTHE PROPOSED ALTERATIONS AND UPGRADES AT AGRICULTURE &amp; FOOD AUTHORITY - HORTICULTURAL CROPS DIRECTORATE (HCD) PACK HOUSE, KIBWEZI, MAKUENI COUNTY</oddHeader>
    <oddFooter>&amp;LAFA-HCD Bills of Quantitties&amp;RTMA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view="pageBreakPreview" topLeftCell="A10" zoomScaleNormal="100" zoomScaleSheetLayoutView="100" workbookViewId="0">
      <selection activeCell="M48" sqref="M48"/>
    </sheetView>
  </sheetViews>
  <sheetFormatPr defaultRowHeight="14.5"/>
  <sheetData>
    <row r="1" spans="1:10">
      <c r="A1" s="813" t="s">
        <v>221</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headerFooter>
    <oddFooter>&amp;LAFA-HCD Bills of Quantitties&amp;RTMA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10"/>
  <sheetViews>
    <sheetView view="pageBreakPreview" zoomScaleNormal="100" zoomScaleSheetLayoutView="100" zoomScalePageLayoutView="80" workbookViewId="0">
      <selection activeCell="M48" sqref="M48"/>
    </sheetView>
  </sheetViews>
  <sheetFormatPr defaultRowHeight="15.5"/>
  <cols>
    <col min="1" max="1" width="7.1796875" style="113" customWidth="1"/>
    <col min="2" max="2" width="50" style="164" customWidth="1"/>
    <col min="3" max="3" width="8.54296875" style="113" customWidth="1"/>
    <col min="4" max="4" width="10" style="103" customWidth="1"/>
    <col min="5" max="5" width="14.26953125" style="740" customWidth="1"/>
    <col min="6" max="6" width="20" style="740" customWidth="1"/>
    <col min="7" max="256" width="9.1796875" style="1"/>
    <col min="257" max="257" width="7.1796875" style="1" customWidth="1"/>
    <col min="258" max="258" width="50" style="1" customWidth="1"/>
    <col min="259" max="259" width="8.54296875" style="1" customWidth="1"/>
    <col min="260" max="260" width="10" style="1" customWidth="1"/>
    <col min="261" max="261" width="14.26953125" style="1" customWidth="1"/>
    <col min="262" max="262" width="20" style="1" customWidth="1"/>
    <col min="263" max="512" width="9.1796875" style="1"/>
    <col min="513" max="513" width="7.1796875" style="1" customWidth="1"/>
    <col min="514" max="514" width="50" style="1" customWidth="1"/>
    <col min="515" max="515" width="8.54296875" style="1" customWidth="1"/>
    <col min="516" max="516" width="10" style="1" customWidth="1"/>
    <col min="517" max="517" width="14.26953125" style="1" customWidth="1"/>
    <col min="518" max="518" width="20" style="1" customWidth="1"/>
    <col min="519" max="768" width="9.1796875" style="1"/>
    <col min="769" max="769" width="7.1796875" style="1" customWidth="1"/>
    <col min="770" max="770" width="50" style="1" customWidth="1"/>
    <col min="771" max="771" width="8.54296875" style="1" customWidth="1"/>
    <col min="772" max="772" width="10" style="1" customWidth="1"/>
    <col min="773" max="773" width="14.26953125" style="1" customWidth="1"/>
    <col min="774" max="774" width="20" style="1" customWidth="1"/>
    <col min="775" max="1024" width="9.1796875" style="1"/>
    <col min="1025" max="1025" width="7.1796875" style="1" customWidth="1"/>
    <col min="1026" max="1026" width="50" style="1" customWidth="1"/>
    <col min="1027" max="1027" width="8.54296875" style="1" customWidth="1"/>
    <col min="1028" max="1028" width="10" style="1" customWidth="1"/>
    <col min="1029" max="1029" width="14.26953125" style="1" customWidth="1"/>
    <col min="1030" max="1030" width="20" style="1" customWidth="1"/>
    <col min="1031" max="1280" width="9.1796875" style="1"/>
    <col min="1281" max="1281" width="7.1796875" style="1" customWidth="1"/>
    <col min="1282" max="1282" width="50" style="1" customWidth="1"/>
    <col min="1283" max="1283" width="8.54296875" style="1" customWidth="1"/>
    <col min="1284" max="1284" width="10" style="1" customWidth="1"/>
    <col min="1285" max="1285" width="14.26953125" style="1" customWidth="1"/>
    <col min="1286" max="1286" width="20" style="1" customWidth="1"/>
    <col min="1287" max="1536" width="9.1796875" style="1"/>
    <col min="1537" max="1537" width="7.1796875" style="1" customWidth="1"/>
    <col min="1538" max="1538" width="50" style="1" customWidth="1"/>
    <col min="1539" max="1539" width="8.54296875" style="1" customWidth="1"/>
    <col min="1540" max="1540" width="10" style="1" customWidth="1"/>
    <col min="1541" max="1541" width="14.26953125" style="1" customWidth="1"/>
    <col min="1542" max="1542" width="20" style="1" customWidth="1"/>
    <col min="1543" max="1792" width="9.1796875" style="1"/>
    <col min="1793" max="1793" width="7.1796875" style="1" customWidth="1"/>
    <col min="1794" max="1794" width="50" style="1" customWidth="1"/>
    <col min="1795" max="1795" width="8.54296875" style="1" customWidth="1"/>
    <col min="1796" max="1796" width="10" style="1" customWidth="1"/>
    <col min="1797" max="1797" width="14.26953125" style="1" customWidth="1"/>
    <col min="1798" max="1798" width="20" style="1" customWidth="1"/>
    <col min="1799" max="2048" width="9.1796875" style="1"/>
    <col min="2049" max="2049" width="7.1796875" style="1" customWidth="1"/>
    <col min="2050" max="2050" width="50" style="1" customWidth="1"/>
    <col min="2051" max="2051" width="8.54296875" style="1" customWidth="1"/>
    <col min="2052" max="2052" width="10" style="1" customWidth="1"/>
    <col min="2053" max="2053" width="14.26953125" style="1" customWidth="1"/>
    <col min="2054" max="2054" width="20" style="1" customWidth="1"/>
    <col min="2055" max="2304" width="9.1796875" style="1"/>
    <col min="2305" max="2305" width="7.1796875" style="1" customWidth="1"/>
    <col min="2306" max="2306" width="50" style="1" customWidth="1"/>
    <col min="2307" max="2307" width="8.54296875" style="1" customWidth="1"/>
    <col min="2308" max="2308" width="10" style="1" customWidth="1"/>
    <col min="2309" max="2309" width="14.26953125" style="1" customWidth="1"/>
    <col min="2310" max="2310" width="20" style="1" customWidth="1"/>
    <col min="2311" max="2560" width="9.1796875" style="1"/>
    <col min="2561" max="2561" width="7.1796875" style="1" customWidth="1"/>
    <col min="2562" max="2562" width="50" style="1" customWidth="1"/>
    <col min="2563" max="2563" width="8.54296875" style="1" customWidth="1"/>
    <col min="2564" max="2564" width="10" style="1" customWidth="1"/>
    <col min="2565" max="2565" width="14.26953125" style="1" customWidth="1"/>
    <col min="2566" max="2566" width="20" style="1" customWidth="1"/>
    <col min="2567" max="2816" width="9.1796875" style="1"/>
    <col min="2817" max="2817" width="7.1796875" style="1" customWidth="1"/>
    <col min="2818" max="2818" width="50" style="1" customWidth="1"/>
    <col min="2819" max="2819" width="8.54296875" style="1" customWidth="1"/>
    <col min="2820" max="2820" width="10" style="1" customWidth="1"/>
    <col min="2821" max="2821" width="14.26953125" style="1" customWidth="1"/>
    <col min="2822" max="2822" width="20" style="1" customWidth="1"/>
    <col min="2823" max="3072" width="9.1796875" style="1"/>
    <col min="3073" max="3073" width="7.1796875" style="1" customWidth="1"/>
    <col min="3074" max="3074" width="50" style="1" customWidth="1"/>
    <col min="3075" max="3075" width="8.54296875" style="1" customWidth="1"/>
    <col min="3076" max="3076" width="10" style="1" customWidth="1"/>
    <col min="3077" max="3077" width="14.26953125" style="1" customWidth="1"/>
    <col min="3078" max="3078" width="20" style="1" customWidth="1"/>
    <col min="3079" max="3328" width="9.1796875" style="1"/>
    <col min="3329" max="3329" width="7.1796875" style="1" customWidth="1"/>
    <col min="3330" max="3330" width="50" style="1" customWidth="1"/>
    <col min="3331" max="3331" width="8.54296875" style="1" customWidth="1"/>
    <col min="3332" max="3332" width="10" style="1" customWidth="1"/>
    <col min="3333" max="3333" width="14.26953125" style="1" customWidth="1"/>
    <col min="3334" max="3334" width="20" style="1" customWidth="1"/>
    <col min="3335" max="3584" width="9.1796875" style="1"/>
    <col min="3585" max="3585" width="7.1796875" style="1" customWidth="1"/>
    <col min="3586" max="3586" width="50" style="1" customWidth="1"/>
    <col min="3587" max="3587" width="8.54296875" style="1" customWidth="1"/>
    <col min="3588" max="3588" width="10" style="1" customWidth="1"/>
    <col min="3589" max="3589" width="14.26953125" style="1" customWidth="1"/>
    <col min="3590" max="3590" width="20" style="1" customWidth="1"/>
    <col min="3591" max="3840" width="9.1796875" style="1"/>
    <col min="3841" max="3841" width="7.1796875" style="1" customWidth="1"/>
    <col min="3842" max="3842" width="50" style="1" customWidth="1"/>
    <col min="3843" max="3843" width="8.54296875" style="1" customWidth="1"/>
    <col min="3844" max="3844" width="10" style="1" customWidth="1"/>
    <col min="3845" max="3845" width="14.26953125" style="1" customWidth="1"/>
    <col min="3846" max="3846" width="20" style="1" customWidth="1"/>
    <col min="3847" max="4096" width="9.1796875" style="1"/>
    <col min="4097" max="4097" width="7.1796875" style="1" customWidth="1"/>
    <col min="4098" max="4098" width="50" style="1" customWidth="1"/>
    <col min="4099" max="4099" width="8.54296875" style="1" customWidth="1"/>
    <col min="4100" max="4100" width="10" style="1" customWidth="1"/>
    <col min="4101" max="4101" width="14.26953125" style="1" customWidth="1"/>
    <col min="4102" max="4102" width="20" style="1" customWidth="1"/>
    <col min="4103" max="4352" width="9.1796875" style="1"/>
    <col min="4353" max="4353" width="7.1796875" style="1" customWidth="1"/>
    <col min="4354" max="4354" width="50" style="1" customWidth="1"/>
    <col min="4355" max="4355" width="8.54296875" style="1" customWidth="1"/>
    <col min="4356" max="4356" width="10" style="1" customWidth="1"/>
    <col min="4357" max="4357" width="14.26953125" style="1" customWidth="1"/>
    <col min="4358" max="4358" width="20" style="1" customWidth="1"/>
    <col min="4359" max="4608" width="9.1796875" style="1"/>
    <col min="4609" max="4609" width="7.1796875" style="1" customWidth="1"/>
    <col min="4610" max="4610" width="50" style="1" customWidth="1"/>
    <col min="4611" max="4611" width="8.54296875" style="1" customWidth="1"/>
    <col min="4612" max="4612" width="10" style="1" customWidth="1"/>
    <col min="4613" max="4613" width="14.26953125" style="1" customWidth="1"/>
    <col min="4614" max="4614" width="20" style="1" customWidth="1"/>
    <col min="4615" max="4864" width="9.1796875" style="1"/>
    <col min="4865" max="4865" width="7.1796875" style="1" customWidth="1"/>
    <col min="4866" max="4866" width="50" style="1" customWidth="1"/>
    <col min="4867" max="4867" width="8.54296875" style="1" customWidth="1"/>
    <col min="4868" max="4868" width="10" style="1" customWidth="1"/>
    <col min="4869" max="4869" width="14.26953125" style="1" customWidth="1"/>
    <col min="4870" max="4870" width="20" style="1" customWidth="1"/>
    <col min="4871" max="5120" width="9.1796875" style="1"/>
    <col min="5121" max="5121" width="7.1796875" style="1" customWidth="1"/>
    <col min="5122" max="5122" width="50" style="1" customWidth="1"/>
    <col min="5123" max="5123" width="8.54296875" style="1" customWidth="1"/>
    <col min="5124" max="5124" width="10" style="1" customWidth="1"/>
    <col min="5125" max="5125" width="14.26953125" style="1" customWidth="1"/>
    <col min="5126" max="5126" width="20" style="1" customWidth="1"/>
    <col min="5127" max="5376" width="9.1796875" style="1"/>
    <col min="5377" max="5377" width="7.1796875" style="1" customWidth="1"/>
    <col min="5378" max="5378" width="50" style="1" customWidth="1"/>
    <col min="5379" max="5379" width="8.54296875" style="1" customWidth="1"/>
    <col min="5380" max="5380" width="10" style="1" customWidth="1"/>
    <col min="5381" max="5381" width="14.26953125" style="1" customWidth="1"/>
    <col min="5382" max="5382" width="20" style="1" customWidth="1"/>
    <col min="5383" max="5632" width="9.1796875" style="1"/>
    <col min="5633" max="5633" width="7.1796875" style="1" customWidth="1"/>
    <col min="5634" max="5634" width="50" style="1" customWidth="1"/>
    <col min="5635" max="5635" width="8.54296875" style="1" customWidth="1"/>
    <col min="5636" max="5636" width="10" style="1" customWidth="1"/>
    <col min="5637" max="5637" width="14.26953125" style="1" customWidth="1"/>
    <col min="5638" max="5638" width="20" style="1" customWidth="1"/>
    <col min="5639" max="5888" width="9.1796875" style="1"/>
    <col min="5889" max="5889" width="7.1796875" style="1" customWidth="1"/>
    <col min="5890" max="5890" width="50" style="1" customWidth="1"/>
    <col min="5891" max="5891" width="8.54296875" style="1" customWidth="1"/>
    <col min="5892" max="5892" width="10" style="1" customWidth="1"/>
    <col min="5893" max="5893" width="14.26953125" style="1" customWidth="1"/>
    <col min="5894" max="5894" width="20" style="1" customWidth="1"/>
    <col min="5895" max="6144" width="9.1796875" style="1"/>
    <col min="6145" max="6145" width="7.1796875" style="1" customWidth="1"/>
    <col min="6146" max="6146" width="50" style="1" customWidth="1"/>
    <col min="6147" max="6147" width="8.54296875" style="1" customWidth="1"/>
    <col min="6148" max="6148" width="10" style="1" customWidth="1"/>
    <col min="6149" max="6149" width="14.26953125" style="1" customWidth="1"/>
    <col min="6150" max="6150" width="20" style="1" customWidth="1"/>
    <col min="6151" max="6400" width="9.1796875" style="1"/>
    <col min="6401" max="6401" width="7.1796875" style="1" customWidth="1"/>
    <col min="6402" max="6402" width="50" style="1" customWidth="1"/>
    <col min="6403" max="6403" width="8.54296875" style="1" customWidth="1"/>
    <col min="6404" max="6404" width="10" style="1" customWidth="1"/>
    <col min="6405" max="6405" width="14.26953125" style="1" customWidth="1"/>
    <col min="6406" max="6406" width="20" style="1" customWidth="1"/>
    <col min="6407" max="6656" width="9.1796875" style="1"/>
    <col min="6657" max="6657" width="7.1796875" style="1" customWidth="1"/>
    <col min="6658" max="6658" width="50" style="1" customWidth="1"/>
    <col min="6659" max="6659" width="8.54296875" style="1" customWidth="1"/>
    <col min="6660" max="6660" width="10" style="1" customWidth="1"/>
    <col min="6661" max="6661" width="14.26953125" style="1" customWidth="1"/>
    <col min="6662" max="6662" width="20" style="1" customWidth="1"/>
    <col min="6663" max="6912" width="9.1796875" style="1"/>
    <col min="6913" max="6913" width="7.1796875" style="1" customWidth="1"/>
    <col min="6914" max="6914" width="50" style="1" customWidth="1"/>
    <col min="6915" max="6915" width="8.54296875" style="1" customWidth="1"/>
    <col min="6916" max="6916" width="10" style="1" customWidth="1"/>
    <col min="6917" max="6917" width="14.26953125" style="1" customWidth="1"/>
    <col min="6918" max="6918" width="20" style="1" customWidth="1"/>
    <col min="6919" max="7168" width="9.1796875" style="1"/>
    <col min="7169" max="7169" width="7.1796875" style="1" customWidth="1"/>
    <col min="7170" max="7170" width="50" style="1" customWidth="1"/>
    <col min="7171" max="7171" width="8.54296875" style="1" customWidth="1"/>
    <col min="7172" max="7172" width="10" style="1" customWidth="1"/>
    <col min="7173" max="7173" width="14.26953125" style="1" customWidth="1"/>
    <col min="7174" max="7174" width="20" style="1" customWidth="1"/>
    <col min="7175" max="7424" width="9.1796875" style="1"/>
    <col min="7425" max="7425" width="7.1796875" style="1" customWidth="1"/>
    <col min="7426" max="7426" width="50" style="1" customWidth="1"/>
    <col min="7427" max="7427" width="8.54296875" style="1" customWidth="1"/>
    <col min="7428" max="7428" width="10" style="1" customWidth="1"/>
    <col min="7429" max="7429" width="14.26953125" style="1" customWidth="1"/>
    <col min="7430" max="7430" width="20" style="1" customWidth="1"/>
    <col min="7431" max="7680" width="9.1796875" style="1"/>
    <col min="7681" max="7681" width="7.1796875" style="1" customWidth="1"/>
    <col min="7682" max="7682" width="50" style="1" customWidth="1"/>
    <col min="7683" max="7683" width="8.54296875" style="1" customWidth="1"/>
    <col min="7684" max="7684" width="10" style="1" customWidth="1"/>
    <col min="7685" max="7685" width="14.26953125" style="1" customWidth="1"/>
    <col min="7686" max="7686" width="20" style="1" customWidth="1"/>
    <col min="7687" max="7936" width="9.1796875" style="1"/>
    <col min="7937" max="7937" width="7.1796875" style="1" customWidth="1"/>
    <col min="7938" max="7938" width="50" style="1" customWidth="1"/>
    <col min="7939" max="7939" width="8.54296875" style="1" customWidth="1"/>
    <col min="7940" max="7940" width="10" style="1" customWidth="1"/>
    <col min="7941" max="7941" width="14.26953125" style="1" customWidth="1"/>
    <col min="7942" max="7942" width="20" style="1" customWidth="1"/>
    <col min="7943" max="8192" width="9.1796875" style="1"/>
    <col min="8193" max="8193" width="7.1796875" style="1" customWidth="1"/>
    <col min="8194" max="8194" width="50" style="1" customWidth="1"/>
    <col min="8195" max="8195" width="8.54296875" style="1" customWidth="1"/>
    <col min="8196" max="8196" width="10" style="1" customWidth="1"/>
    <col min="8197" max="8197" width="14.26953125" style="1" customWidth="1"/>
    <col min="8198" max="8198" width="20" style="1" customWidth="1"/>
    <col min="8199" max="8448" width="9.1796875" style="1"/>
    <col min="8449" max="8449" width="7.1796875" style="1" customWidth="1"/>
    <col min="8450" max="8450" width="50" style="1" customWidth="1"/>
    <col min="8451" max="8451" width="8.54296875" style="1" customWidth="1"/>
    <col min="8452" max="8452" width="10" style="1" customWidth="1"/>
    <col min="8453" max="8453" width="14.26953125" style="1" customWidth="1"/>
    <col min="8454" max="8454" width="20" style="1" customWidth="1"/>
    <col min="8455" max="8704" width="9.1796875" style="1"/>
    <col min="8705" max="8705" width="7.1796875" style="1" customWidth="1"/>
    <col min="8706" max="8706" width="50" style="1" customWidth="1"/>
    <col min="8707" max="8707" width="8.54296875" style="1" customWidth="1"/>
    <col min="8708" max="8708" width="10" style="1" customWidth="1"/>
    <col min="8709" max="8709" width="14.26953125" style="1" customWidth="1"/>
    <col min="8710" max="8710" width="20" style="1" customWidth="1"/>
    <col min="8711" max="8960" width="9.1796875" style="1"/>
    <col min="8961" max="8961" width="7.1796875" style="1" customWidth="1"/>
    <col min="8962" max="8962" width="50" style="1" customWidth="1"/>
    <col min="8963" max="8963" width="8.54296875" style="1" customWidth="1"/>
    <col min="8964" max="8964" width="10" style="1" customWidth="1"/>
    <col min="8965" max="8965" width="14.26953125" style="1" customWidth="1"/>
    <col min="8966" max="8966" width="20" style="1" customWidth="1"/>
    <col min="8967" max="9216" width="9.1796875" style="1"/>
    <col min="9217" max="9217" width="7.1796875" style="1" customWidth="1"/>
    <col min="9218" max="9218" width="50" style="1" customWidth="1"/>
    <col min="9219" max="9219" width="8.54296875" style="1" customWidth="1"/>
    <col min="9220" max="9220" width="10" style="1" customWidth="1"/>
    <col min="9221" max="9221" width="14.26953125" style="1" customWidth="1"/>
    <col min="9222" max="9222" width="20" style="1" customWidth="1"/>
    <col min="9223" max="9472" width="9.1796875" style="1"/>
    <col min="9473" max="9473" width="7.1796875" style="1" customWidth="1"/>
    <col min="9474" max="9474" width="50" style="1" customWidth="1"/>
    <col min="9475" max="9475" width="8.54296875" style="1" customWidth="1"/>
    <col min="9476" max="9476" width="10" style="1" customWidth="1"/>
    <col min="9477" max="9477" width="14.26953125" style="1" customWidth="1"/>
    <col min="9478" max="9478" width="20" style="1" customWidth="1"/>
    <col min="9479" max="9728" width="9.1796875" style="1"/>
    <col min="9729" max="9729" width="7.1796875" style="1" customWidth="1"/>
    <col min="9730" max="9730" width="50" style="1" customWidth="1"/>
    <col min="9731" max="9731" width="8.54296875" style="1" customWidth="1"/>
    <col min="9732" max="9732" width="10" style="1" customWidth="1"/>
    <col min="9733" max="9733" width="14.26953125" style="1" customWidth="1"/>
    <col min="9734" max="9734" width="20" style="1" customWidth="1"/>
    <col min="9735" max="9984" width="9.1796875" style="1"/>
    <col min="9985" max="9985" width="7.1796875" style="1" customWidth="1"/>
    <col min="9986" max="9986" width="50" style="1" customWidth="1"/>
    <col min="9987" max="9987" width="8.54296875" style="1" customWidth="1"/>
    <col min="9988" max="9988" width="10" style="1" customWidth="1"/>
    <col min="9989" max="9989" width="14.26953125" style="1" customWidth="1"/>
    <col min="9990" max="9990" width="20" style="1" customWidth="1"/>
    <col min="9991" max="10240" width="9.1796875" style="1"/>
    <col min="10241" max="10241" width="7.1796875" style="1" customWidth="1"/>
    <col min="10242" max="10242" width="50" style="1" customWidth="1"/>
    <col min="10243" max="10243" width="8.54296875" style="1" customWidth="1"/>
    <col min="10244" max="10244" width="10" style="1" customWidth="1"/>
    <col min="10245" max="10245" width="14.26953125" style="1" customWidth="1"/>
    <col min="10246" max="10246" width="20" style="1" customWidth="1"/>
    <col min="10247" max="10496" width="9.1796875" style="1"/>
    <col min="10497" max="10497" width="7.1796875" style="1" customWidth="1"/>
    <col min="10498" max="10498" width="50" style="1" customWidth="1"/>
    <col min="10499" max="10499" width="8.54296875" style="1" customWidth="1"/>
    <col min="10500" max="10500" width="10" style="1" customWidth="1"/>
    <col min="10501" max="10501" width="14.26953125" style="1" customWidth="1"/>
    <col min="10502" max="10502" width="20" style="1" customWidth="1"/>
    <col min="10503" max="10752" width="9.1796875" style="1"/>
    <col min="10753" max="10753" width="7.1796875" style="1" customWidth="1"/>
    <col min="10754" max="10754" width="50" style="1" customWidth="1"/>
    <col min="10755" max="10755" width="8.54296875" style="1" customWidth="1"/>
    <col min="10756" max="10756" width="10" style="1" customWidth="1"/>
    <col min="10757" max="10757" width="14.26953125" style="1" customWidth="1"/>
    <col min="10758" max="10758" width="20" style="1" customWidth="1"/>
    <col min="10759" max="11008" width="9.1796875" style="1"/>
    <col min="11009" max="11009" width="7.1796875" style="1" customWidth="1"/>
    <col min="11010" max="11010" width="50" style="1" customWidth="1"/>
    <col min="11011" max="11011" width="8.54296875" style="1" customWidth="1"/>
    <col min="11012" max="11012" width="10" style="1" customWidth="1"/>
    <col min="11013" max="11013" width="14.26953125" style="1" customWidth="1"/>
    <col min="11014" max="11014" width="20" style="1" customWidth="1"/>
    <col min="11015" max="11264" width="9.1796875" style="1"/>
    <col min="11265" max="11265" width="7.1796875" style="1" customWidth="1"/>
    <col min="11266" max="11266" width="50" style="1" customWidth="1"/>
    <col min="11267" max="11267" width="8.54296875" style="1" customWidth="1"/>
    <col min="11268" max="11268" width="10" style="1" customWidth="1"/>
    <col min="11269" max="11269" width="14.26953125" style="1" customWidth="1"/>
    <col min="11270" max="11270" width="20" style="1" customWidth="1"/>
    <col min="11271" max="11520" width="9.1796875" style="1"/>
    <col min="11521" max="11521" width="7.1796875" style="1" customWidth="1"/>
    <col min="11522" max="11522" width="50" style="1" customWidth="1"/>
    <col min="11523" max="11523" width="8.54296875" style="1" customWidth="1"/>
    <col min="11524" max="11524" width="10" style="1" customWidth="1"/>
    <col min="11525" max="11525" width="14.26953125" style="1" customWidth="1"/>
    <col min="11526" max="11526" width="20" style="1" customWidth="1"/>
    <col min="11527" max="11776" width="9.1796875" style="1"/>
    <col min="11777" max="11777" width="7.1796875" style="1" customWidth="1"/>
    <col min="11778" max="11778" width="50" style="1" customWidth="1"/>
    <col min="11779" max="11779" width="8.54296875" style="1" customWidth="1"/>
    <col min="11780" max="11780" width="10" style="1" customWidth="1"/>
    <col min="11781" max="11781" width="14.26953125" style="1" customWidth="1"/>
    <col min="11782" max="11782" width="20" style="1" customWidth="1"/>
    <col min="11783" max="12032" width="9.1796875" style="1"/>
    <col min="12033" max="12033" width="7.1796875" style="1" customWidth="1"/>
    <col min="12034" max="12034" width="50" style="1" customWidth="1"/>
    <col min="12035" max="12035" width="8.54296875" style="1" customWidth="1"/>
    <col min="12036" max="12036" width="10" style="1" customWidth="1"/>
    <col min="12037" max="12037" width="14.26953125" style="1" customWidth="1"/>
    <col min="12038" max="12038" width="20" style="1" customWidth="1"/>
    <col min="12039" max="12288" width="9.1796875" style="1"/>
    <col min="12289" max="12289" width="7.1796875" style="1" customWidth="1"/>
    <col min="12290" max="12290" width="50" style="1" customWidth="1"/>
    <col min="12291" max="12291" width="8.54296875" style="1" customWidth="1"/>
    <col min="12292" max="12292" width="10" style="1" customWidth="1"/>
    <col min="12293" max="12293" width="14.26953125" style="1" customWidth="1"/>
    <col min="12294" max="12294" width="20" style="1" customWidth="1"/>
    <col min="12295" max="12544" width="9.1796875" style="1"/>
    <col min="12545" max="12545" width="7.1796875" style="1" customWidth="1"/>
    <col min="12546" max="12546" width="50" style="1" customWidth="1"/>
    <col min="12547" max="12547" width="8.54296875" style="1" customWidth="1"/>
    <col min="12548" max="12548" width="10" style="1" customWidth="1"/>
    <col min="12549" max="12549" width="14.26953125" style="1" customWidth="1"/>
    <col min="12550" max="12550" width="20" style="1" customWidth="1"/>
    <col min="12551" max="12800" width="9.1796875" style="1"/>
    <col min="12801" max="12801" width="7.1796875" style="1" customWidth="1"/>
    <col min="12802" max="12802" width="50" style="1" customWidth="1"/>
    <col min="12803" max="12803" width="8.54296875" style="1" customWidth="1"/>
    <col min="12804" max="12804" width="10" style="1" customWidth="1"/>
    <col min="12805" max="12805" width="14.26953125" style="1" customWidth="1"/>
    <col min="12806" max="12806" width="20" style="1" customWidth="1"/>
    <col min="12807" max="13056" width="9.1796875" style="1"/>
    <col min="13057" max="13057" width="7.1796875" style="1" customWidth="1"/>
    <col min="13058" max="13058" width="50" style="1" customWidth="1"/>
    <col min="13059" max="13059" width="8.54296875" style="1" customWidth="1"/>
    <col min="13060" max="13060" width="10" style="1" customWidth="1"/>
    <col min="13061" max="13061" width="14.26953125" style="1" customWidth="1"/>
    <col min="13062" max="13062" width="20" style="1" customWidth="1"/>
    <col min="13063" max="13312" width="9.1796875" style="1"/>
    <col min="13313" max="13313" width="7.1796875" style="1" customWidth="1"/>
    <col min="13314" max="13314" width="50" style="1" customWidth="1"/>
    <col min="13315" max="13315" width="8.54296875" style="1" customWidth="1"/>
    <col min="13316" max="13316" width="10" style="1" customWidth="1"/>
    <col min="13317" max="13317" width="14.26953125" style="1" customWidth="1"/>
    <col min="13318" max="13318" width="20" style="1" customWidth="1"/>
    <col min="13319" max="13568" width="9.1796875" style="1"/>
    <col min="13569" max="13569" width="7.1796875" style="1" customWidth="1"/>
    <col min="13570" max="13570" width="50" style="1" customWidth="1"/>
    <col min="13571" max="13571" width="8.54296875" style="1" customWidth="1"/>
    <col min="13572" max="13572" width="10" style="1" customWidth="1"/>
    <col min="13573" max="13573" width="14.26953125" style="1" customWidth="1"/>
    <col min="13574" max="13574" width="20" style="1" customWidth="1"/>
    <col min="13575" max="13824" width="9.1796875" style="1"/>
    <col min="13825" max="13825" width="7.1796875" style="1" customWidth="1"/>
    <col min="13826" max="13826" width="50" style="1" customWidth="1"/>
    <col min="13827" max="13827" width="8.54296875" style="1" customWidth="1"/>
    <col min="13828" max="13828" width="10" style="1" customWidth="1"/>
    <col min="13829" max="13829" width="14.26953125" style="1" customWidth="1"/>
    <col min="13830" max="13830" width="20" style="1" customWidth="1"/>
    <col min="13831" max="14080" width="9.1796875" style="1"/>
    <col min="14081" max="14081" width="7.1796875" style="1" customWidth="1"/>
    <col min="14082" max="14082" width="50" style="1" customWidth="1"/>
    <col min="14083" max="14083" width="8.54296875" style="1" customWidth="1"/>
    <col min="14084" max="14084" width="10" style="1" customWidth="1"/>
    <col min="14085" max="14085" width="14.26953125" style="1" customWidth="1"/>
    <col min="14086" max="14086" width="20" style="1" customWidth="1"/>
    <col min="14087" max="14336" width="9.1796875" style="1"/>
    <col min="14337" max="14337" width="7.1796875" style="1" customWidth="1"/>
    <col min="14338" max="14338" width="50" style="1" customWidth="1"/>
    <col min="14339" max="14339" width="8.54296875" style="1" customWidth="1"/>
    <col min="14340" max="14340" width="10" style="1" customWidth="1"/>
    <col min="14341" max="14341" width="14.26953125" style="1" customWidth="1"/>
    <col min="14342" max="14342" width="20" style="1" customWidth="1"/>
    <col min="14343" max="14592" width="9.1796875" style="1"/>
    <col min="14593" max="14593" width="7.1796875" style="1" customWidth="1"/>
    <col min="14594" max="14594" width="50" style="1" customWidth="1"/>
    <col min="14595" max="14595" width="8.54296875" style="1" customWidth="1"/>
    <col min="14596" max="14596" width="10" style="1" customWidth="1"/>
    <col min="14597" max="14597" width="14.26953125" style="1" customWidth="1"/>
    <col min="14598" max="14598" width="20" style="1" customWidth="1"/>
    <col min="14599" max="14848" width="9.1796875" style="1"/>
    <col min="14849" max="14849" width="7.1796875" style="1" customWidth="1"/>
    <col min="14850" max="14850" width="50" style="1" customWidth="1"/>
    <col min="14851" max="14851" width="8.54296875" style="1" customWidth="1"/>
    <col min="14852" max="14852" width="10" style="1" customWidth="1"/>
    <col min="14853" max="14853" width="14.26953125" style="1" customWidth="1"/>
    <col min="14854" max="14854" width="20" style="1" customWidth="1"/>
    <col min="14855" max="15104" width="9.1796875" style="1"/>
    <col min="15105" max="15105" width="7.1796875" style="1" customWidth="1"/>
    <col min="15106" max="15106" width="50" style="1" customWidth="1"/>
    <col min="15107" max="15107" width="8.54296875" style="1" customWidth="1"/>
    <col min="15108" max="15108" width="10" style="1" customWidth="1"/>
    <col min="15109" max="15109" width="14.26953125" style="1" customWidth="1"/>
    <col min="15110" max="15110" width="20" style="1" customWidth="1"/>
    <col min="15111" max="15360" width="9.1796875" style="1"/>
    <col min="15361" max="15361" width="7.1796875" style="1" customWidth="1"/>
    <col min="15362" max="15362" width="50" style="1" customWidth="1"/>
    <col min="15363" max="15363" width="8.54296875" style="1" customWidth="1"/>
    <col min="15364" max="15364" width="10" style="1" customWidth="1"/>
    <col min="15365" max="15365" width="14.26953125" style="1" customWidth="1"/>
    <col min="15366" max="15366" width="20" style="1" customWidth="1"/>
    <col min="15367" max="15616" width="9.1796875" style="1"/>
    <col min="15617" max="15617" width="7.1796875" style="1" customWidth="1"/>
    <col min="15618" max="15618" width="50" style="1" customWidth="1"/>
    <col min="15619" max="15619" width="8.54296875" style="1" customWidth="1"/>
    <col min="15620" max="15620" width="10" style="1" customWidth="1"/>
    <col min="15621" max="15621" width="14.26953125" style="1" customWidth="1"/>
    <col min="15622" max="15622" width="20" style="1" customWidth="1"/>
    <col min="15623" max="15872" width="9.1796875" style="1"/>
    <col min="15873" max="15873" width="7.1796875" style="1" customWidth="1"/>
    <col min="15874" max="15874" width="50" style="1" customWidth="1"/>
    <col min="15875" max="15875" width="8.54296875" style="1" customWidth="1"/>
    <col min="15876" max="15876" width="10" style="1" customWidth="1"/>
    <col min="15877" max="15877" width="14.26953125" style="1" customWidth="1"/>
    <col min="15878" max="15878" width="20" style="1" customWidth="1"/>
    <col min="15879" max="16128" width="9.1796875" style="1"/>
    <col min="16129" max="16129" width="7.1796875" style="1" customWidth="1"/>
    <col min="16130" max="16130" width="50" style="1" customWidth="1"/>
    <col min="16131" max="16131" width="8.54296875" style="1" customWidth="1"/>
    <col min="16132" max="16132" width="10" style="1" customWidth="1"/>
    <col min="16133" max="16133" width="14.26953125" style="1" customWidth="1"/>
    <col min="16134" max="16134" width="20" style="1" customWidth="1"/>
    <col min="16135" max="16384" width="9.1796875" style="1"/>
  </cols>
  <sheetData>
    <row r="1" spans="1:6">
      <c r="A1" s="98" t="s">
        <v>0</v>
      </c>
      <c r="B1" s="99" t="s">
        <v>1</v>
      </c>
      <c r="C1" s="98" t="s">
        <v>2</v>
      </c>
      <c r="D1" s="100" t="s">
        <v>3</v>
      </c>
      <c r="E1" s="678" t="s">
        <v>4</v>
      </c>
      <c r="F1" s="679" t="s">
        <v>879</v>
      </c>
    </row>
    <row r="2" spans="1:6">
      <c r="A2" s="5"/>
      <c r="B2" s="42"/>
      <c r="C2" s="5"/>
      <c r="D2" s="5"/>
      <c r="E2" s="680"/>
      <c r="F2" s="681"/>
    </row>
    <row r="3" spans="1:6" ht="31">
      <c r="A3" s="5"/>
      <c r="B3" s="2" t="s">
        <v>223</v>
      </c>
      <c r="C3" s="5"/>
      <c r="D3" s="104"/>
      <c r="E3" s="682"/>
      <c r="F3" s="683"/>
    </row>
    <row r="4" spans="1:6">
      <c r="A4" s="5"/>
      <c r="B4" s="2"/>
      <c r="C4" s="5"/>
      <c r="D4" s="104"/>
      <c r="E4" s="682"/>
      <c r="F4" s="683"/>
    </row>
    <row r="5" spans="1:6" s="185" customFormat="1">
      <c r="A5" s="236"/>
      <c r="B5" s="146" t="s">
        <v>224</v>
      </c>
      <c r="C5" s="237"/>
      <c r="D5" s="251"/>
      <c r="E5" s="684"/>
      <c r="F5" s="685"/>
    </row>
    <row r="6" spans="1:6" s="185" customFormat="1">
      <c r="A6" s="236"/>
      <c r="B6" s="238"/>
      <c r="C6" s="237"/>
      <c r="D6" s="251"/>
      <c r="E6" s="684"/>
      <c r="F6" s="685"/>
    </row>
    <row r="7" spans="1:6" s="185" customFormat="1" ht="108.5">
      <c r="A7" s="236"/>
      <c r="B7" s="146" t="s">
        <v>242</v>
      </c>
      <c r="C7" s="237"/>
      <c r="D7" s="251"/>
      <c r="E7" s="684"/>
      <c r="F7" s="685"/>
    </row>
    <row r="8" spans="1:6" s="185" customFormat="1">
      <c r="A8" s="236"/>
      <c r="B8" s="238"/>
      <c r="C8" s="237"/>
      <c r="D8" s="251"/>
      <c r="E8" s="684"/>
      <c r="F8" s="685"/>
    </row>
    <row r="9" spans="1:6" s="185" customFormat="1" ht="62">
      <c r="A9" s="236"/>
      <c r="B9" s="146" t="s">
        <v>243</v>
      </c>
      <c r="C9" s="237"/>
      <c r="D9" s="251"/>
      <c r="E9" s="684"/>
      <c r="F9" s="685"/>
    </row>
    <row r="10" spans="1:6" s="185" customFormat="1">
      <c r="A10" s="236"/>
      <c r="B10" s="146"/>
      <c r="C10" s="237"/>
      <c r="D10" s="251"/>
      <c r="E10" s="684"/>
      <c r="F10" s="685"/>
    </row>
    <row r="11" spans="1:6" s="185" customFormat="1">
      <c r="A11" s="236"/>
      <c r="B11" s="146" t="s">
        <v>1</v>
      </c>
      <c r="C11" s="237"/>
      <c r="D11" s="251"/>
      <c r="E11" s="684"/>
      <c r="F11" s="685"/>
    </row>
    <row r="12" spans="1:6" s="185" customFormat="1">
      <c r="A12" s="236"/>
      <c r="B12" s="238"/>
      <c r="C12" s="237"/>
      <c r="D12" s="251"/>
      <c r="E12" s="684"/>
      <c r="F12" s="685"/>
    </row>
    <row r="13" spans="1:6" s="185" customFormat="1" ht="214.5" customHeight="1">
      <c r="A13" s="236"/>
      <c r="B13" s="146" t="s">
        <v>244</v>
      </c>
      <c r="C13" s="237"/>
      <c r="D13" s="251"/>
      <c r="E13" s="684"/>
      <c r="F13" s="685"/>
    </row>
    <row r="14" spans="1:6" s="185" customFormat="1">
      <c r="A14" s="236"/>
      <c r="B14" s="238"/>
      <c r="C14" s="237"/>
      <c r="D14" s="251"/>
      <c r="E14" s="684"/>
      <c r="F14" s="685"/>
    </row>
    <row r="15" spans="1:6" s="185" customFormat="1">
      <c r="A15" s="236"/>
      <c r="B15" s="146" t="s">
        <v>245</v>
      </c>
      <c r="C15" s="237"/>
      <c r="D15" s="251"/>
      <c r="E15" s="684"/>
      <c r="F15" s="685"/>
    </row>
    <row r="16" spans="1:6" s="185" customFormat="1">
      <c r="A16" s="236"/>
      <c r="B16" s="238"/>
      <c r="C16" s="237"/>
      <c r="D16" s="251"/>
      <c r="E16" s="684"/>
      <c r="F16" s="685"/>
    </row>
    <row r="17" spans="1:6" s="185" customFormat="1" ht="93">
      <c r="A17" s="236"/>
      <c r="B17" s="146" t="s">
        <v>246</v>
      </c>
      <c r="C17" s="237"/>
      <c r="D17" s="251"/>
      <c r="E17" s="684"/>
      <c r="F17" s="685"/>
    </row>
    <row r="18" spans="1:6" s="185" customFormat="1">
      <c r="A18" s="236"/>
      <c r="B18" s="238"/>
      <c r="C18" s="237"/>
      <c r="D18" s="251"/>
      <c r="E18" s="684"/>
      <c r="F18" s="685"/>
    </row>
    <row r="19" spans="1:6" s="185" customFormat="1">
      <c r="A19" s="236"/>
      <c r="B19" s="238"/>
      <c r="C19" s="237"/>
      <c r="D19" s="251"/>
      <c r="E19" s="684"/>
      <c r="F19" s="685"/>
    </row>
    <row r="20" spans="1:6" s="185" customFormat="1">
      <c r="A20" s="236"/>
      <c r="B20" s="238"/>
      <c r="C20" s="237"/>
      <c r="D20" s="251"/>
      <c r="E20" s="684"/>
      <c r="F20" s="685"/>
    </row>
    <row r="21" spans="1:6" s="185" customFormat="1">
      <c r="A21" s="236"/>
      <c r="B21" s="238"/>
      <c r="C21" s="237"/>
      <c r="D21" s="251"/>
      <c r="E21" s="684"/>
      <c r="F21" s="685"/>
    </row>
    <row r="22" spans="1:6" s="185" customFormat="1">
      <c r="A22" s="236"/>
      <c r="B22" s="238"/>
      <c r="C22" s="237"/>
      <c r="D22" s="251"/>
      <c r="E22" s="684"/>
      <c r="F22" s="685"/>
    </row>
    <row r="23" spans="1:6" s="185" customFormat="1">
      <c r="A23" s="236"/>
      <c r="B23" s="238"/>
      <c r="C23" s="237"/>
      <c r="D23" s="251"/>
      <c r="E23" s="684"/>
      <c r="F23" s="685"/>
    </row>
    <row r="24" spans="1:6" s="123" customFormat="1">
      <c r="A24" s="14"/>
      <c r="B24" s="102" t="s">
        <v>20</v>
      </c>
      <c r="C24" s="98"/>
      <c r="D24" s="252"/>
      <c r="E24" s="686"/>
      <c r="F24" s="687"/>
    </row>
    <row r="25" spans="1:6" s="185" customFormat="1">
      <c r="A25" s="236"/>
      <c r="B25" s="238"/>
      <c r="C25" s="237"/>
      <c r="D25" s="251"/>
      <c r="E25" s="684"/>
      <c r="F25" s="685"/>
    </row>
    <row r="26" spans="1:6" s="185" customFormat="1" ht="46.5">
      <c r="A26" s="236"/>
      <c r="B26" s="146" t="s">
        <v>247</v>
      </c>
      <c r="C26" s="237"/>
      <c r="D26" s="251"/>
      <c r="E26" s="684"/>
      <c r="F26" s="685"/>
    </row>
    <row r="27" spans="1:6" s="185" customFormat="1">
      <c r="A27" s="236"/>
      <c r="B27" s="238"/>
      <c r="C27" s="237"/>
      <c r="D27" s="251"/>
      <c r="E27" s="684"/>
      <c r="F27" s="685"/>
    </row>
    <row r="28" spans="1:6" s="185" customFormat="1" ht="49.5" customHeight="1">
      <c r="A28" s="236"/>
      <c r="B28" s="146" t="s">
        <v>248</v>
      </c>
      <c r="C28" s="237"/>
      <c r="D28" s="251"/>
      <c r="E28" s="684"/>
      <c r="F28" s="685"/>
    </row>
    <row r="29" spans="1:6" s="185" customFormat="1">
      <c r="A29" s="236"/>
      <c r="B29" s="146"/>
      <c r="C29" s="237"/>
      <c r="D29" s="251"/>
      <c r="E29" s="684"/>
      <c r="F29" s="685"/>
    </row>
    <row r="30" spans="1:6" s="185" customFormat="1" ht="63" customHeight="1">
      <c r="A30" s="236"/>
      <c r="B30" s="146" t="s">
        <v>249</v>
      </c>
      <c r="C30" s="237"/>
      <c r="D30" s="251"/>
      <c r="E30" s="684"/>
      <c r="F30" s="685"/>
    </row>
    <row r="31" spans="1:6" s="185" customFormat="1">
      <c r="A31" s="236"/>
      <c r="B31" s="238"/>
      <c r="C31" s="237"/>
      <c r="D31" s="251"/>
      <c r="E31" s="684"/>
      <c r="F31" s="685"/>
    </row>
    <row r="32" spans="1:6" s="185" customFormat="1">
      <c r="A32" s="236">
        <v>1</v>
      </c>
      <c r="B32" s="4" t="s">
        <v>225</v>
      </c>
      <c r="C32" s="237"/>
      <c r="D32" s="251"/>
      <c r="E32" s="684"/>
      <c r="F32" s="685"/>
    </row>
    <row r="33" spans="1:6" s="185" customFormat="1">
      <c r="A33" s="236"/>
      <c r="B33" s="238"/>
      <c r="C33" s="237"/>
      <c r="D33" s="251"/>
      <c r="E33" s="684"/>
      <c r="F33" s="685"/>
    </row>
    <row r="34" spans="1:6" s="185" customFormat="1" ht="31">
      <c r="A34" s="236">
        <v>2</v>
      </c>
      <c r="B34" s="253" t="s">
        <v>226</v>
      </c>
      <c r="C34" s="237"/>
      <c r="D34" s="251"/>
      <c r="E34" s="684"/>
      <c r="F34" s="685"/>
    </row>
    <row r="35" spans="1:6" s="185" customFormat="1">
      <c r="A35" s="236"/>
      <c r="B35" s="238"/>
      <c r="C35" s="237"/>
      <c r="D35" s="251"/>
      <c r="E35" s="684"/>
      <c r="F35" s="685"/>
    </row>
    <row r="36" spans="1:6" s="185" customFormat="1" ht="46.5">
      <c r="A36" s="236"/>
      <c r="B36" s="4" t="s">
        <v>250</v>
      </c>
      <c r="C36" s="237"/>
      <c r="D36" s="251"/>
      <c r="E36" s="684"/>
      <c r="F36" s="685"/>
    </row>
    <row r="37" spans="1:6" s="185" customFormat="1">
      <c r="A37" s="236"/>
      <c r="B37" s="238"/>
      <c r="C37" s="237"/>
      <c r="D37" s="251"/>
      <c r="E37" s="684"/>
      <c r="F37" s="685"/>
    </row>
    <row r="38" spans="1:6" s="185" customFormat="1" ht="77.5">
      <c r="A38" s="236"/>
      <c r="B38" s="4" t="s">
        <v>251</v>
      </c>
      <c r="C38" s="237"/>
      <c r="D38" s="251"/>
      <c r="E38" s="684"/>
      <c r="F38" s="685"/>
    </row>
    <row r="39" spans="1:6" s="185" customFormat="1">
      <c r="A39" s="236"/>
      <c r="B39" s="238"/>
      <c r="C39" s="237"/>
      <c r="D39" s="251"/>
      <c r="E39" s="684"/>
      <c r="F39" s="685"/>
    </row>
    <row r="40" spans="1:6" s="185" customFormat="1" ht="46.5">
      <c r="A40" s="236">
        <v>3</v>
      </c>
      <c r="B40" s="4" t="s">
        <v>252</v>
      </c>
      <c r="C40" s="237"/>
      <c r="D40" s="251"/>
      <c r="E40" s="684"/>
      <c r="F40" s="685"/>
    </row>
    <row r="41" spans="1:6" s="185" customFormat="1">
      <c r="A41" s="236"/>
      <c r="B41" s="238"/>
      <c r="C41" s="237"/>
      <c r="D41" s="251"/>
      <c r="E41" s="684"/>
      <c r="F41" s="685"/>
    </row>
    <row r="42" spans="1:6" s="185" customFormat="1" ht="77.5">
      <c r="A42" s="236">
        <v>4</v>
      </c>
      <c r="B42" s="238" t="s">
        <v>253</v>
      </c>
      <c r="C42" s="237"/>
      <c r="D42" s="251"/>
      <c r="E42" s="684"/>
      <c r="F42" s="685"/>
    </row>
    <row r="43" spans="1:6" s="185" customFormat="1">
      <c r="A43" s="236"/>
      <c r="B43" s="238"/>
      <c r="C43" s="237"/>
      <c r="D43" s="251"/>
      <c r="E43" s="684"/>
      <c r="F43" s="685"/>
    </row>
    <row r="44" spans="1:6" s="185" customFormat="1" ht="46.5">
      <c r="A44" s="236">
        <v>5</v>
      </c>
      <c r="B44" s="4" t="s">
        <v>254</v>
      </c>
      <c r="C44" s="237"/>
      <c r="D44" s="251"/>
      <c r="E44" s="684"/>
      <c r="F44" s="685"/>
    </row>
    <row r="45" spans="1:6" s="185" customFormat="1">
      <c r="A45" s="236"/>
      <c r="B45" s="4"/>
      <c r="C45" s="237"/>
      <c r="D45" s="251"/>
      <c r="E45" s="684"/>
      <c r="F45" s="685"/>
    </row>
    <row r="46" spans="1:6" s="185" customFormat="1" ht="62">
      <c r="A46" s="236">
        <v>6</v>
      </c>
      <c r="B46" s="4" t="s">
        <v>255</v>
      </c>
      <c r="C46" s="239"/>
      <c r="D46" s="251"/>
      <c r="E46" s="684"/>
      <c r="F46" s="685"/>
    </row>
    <row r="47" spans="1:6" s="185" customFormat="1">
      <c r="A47" s="236"/>
      <c r="B47" s="238"/>
      <c r="C47" s="239"/>
      <c r="D47" s="251"/>
      <c r="E47" s="684"/>
      <c r="F47" s="685"/>
    </row>
    <row r="48" spans="1:6" s="185" customFormat="1">
      <c r="A48" s="236"/>
      <c r="B48" s="238"/>
      <c r="C48" s="239"/>
      <c r="D48" s="251"/>
      <c r="E48" s="684"/>
      <c r="F48" s="685"/>
    </row>
    <row r="49" spans="1:6" s="185" customFormat="1">
      <c r="A49" s="236"/>
      <c r="B49" s="238"/>
      <c r="C49" s="239"/>
      <c r="D49" s="251"/>
      <c r="E49" s="684"/>
      <c r="F49" s="685"/>
    </row>
    <row r="50" spans="1:6" s="123" customFormat="1">
      <c r="A50" s="14"/>
      <c r="B50" s="102" t="s">
        <v>20</v>
      </c>
      <c r="C50" s="98"/>
      <c r="D50" s="252"/>
      <c r="E50" s="686"/>
      <c r="F50" s="687"/>
    </row>
    <row r="51" spans="1:6" s="185" customFormat="1">
      <c r="A51" s="236"/>
      <c r="B51" s="238"/>
      <c r="C51" s="239"/>
      <c r="D51" s="251"/>
      <c r="E51" s="684"/>
      <c r="F51" s="685"/>
    </row>
    <row r="52" spans="1:6" s="185" customFormat="1" ht="77.5">
      <c r="A52" s="236">
        <v>7</v>
      </c>
      <c r="B52" s="4" t="s">
        <v>227</v>
      </c>
      <c r="C52" s="237"/>
      <c r="D52" s="251"/>
      <c r="E52" s="684"/>
      <c r="F52" s="685"/>
    </row>
    <row r="53" spans="1:6" s="185" customFormat="1">
      <c r="A53" s="236"/>
      <c r="B53" s="238"/>
      <c r="C53" s="237"/>
      <c r="D53" s="251"/>
      <c r="E53" s="684"/>
      <c r="F53" s="685"/>
    </row>
    <row r="54" spans="1:6" s="185" customFormat="1" ht="62">
      <c r="A54" s="236">
        <v>8</v>
      </c>
      <c r="B54" s="4" t="s">
        <v>228</v>
      </c>
      <c r="C54" s="237"/>
      <c r="D54" s="251"/>
      <c r="E54" s="684"/>
      <c r="F54" s="685"/>
    </row>
    <row r="55" spans="1:6" s="185" customFormat="1">
      <c r="A55" s="236"/>
      <c r="B55" s="238"/>
      <c r="C55" s="237"/>
      <c r="D55" s="251"/>
      <c r="E55" s="684"/>
      <c r="F55" s="685"/>
    </row>
    <row r="56" spans="1:6" s="123" customFormat="1">
      <c r="A56" s="59"/>
      <c r="B56" s="2" t="s">
        <v>256</v>
      </c>
      <c r="C56" s="5"/>
      <c r="D56" s="254"/>
      <c r="E56" s="688"/>
      <c r="F56" s="689"/>
    </row>
    <row r="57" spans="1:6" s="123" customFormat="1">
      <c r="A57" s="200"/>
      <c r="B57" s="255"/>
      <c r="C57" s="104"/>
      <c r="D57" s="254"/>
      <c r="E57" s="688"/>
      <c r="F57" s="689"/>
    </row>
    <row r="58" spans="1:6" s="185" customFormat="1" ht="297" customHeight="1">
      <c r="A58" s="236"/>
      <c r="B58" s="146" t="s">
        <v>257</v>
      </c>
      <c r="C58" s="237"/>
      <c r="D58" s="251"/>
      <c r="E58" s="684"/>
      <c r="F58" s="685"/>
    </row>
    <row r="59" spans="1:6" s="123" customFormat="1" ht="108.5">
      <c r="A59" s="59"/>
      <c r="B59" s="2" t="s">
        <v>258</v>
      </c>
      <c r="C59" s="5"/>
      <c r="D59" s="254"/>
      <c r="E59" s="688"/>
      <c r="F59" s="689"/>
    </row>
    <row r="60" spans="1:6" s="123" customFormat="1">
      <c r="A60" s="200"/>
      <c r="B60" s="255"/>
      <c r="C60" s="104"/>
      <c r="D60" s="254"/>
      <c r="E60" s="688"/>
      <c r="F60" s="689"/>
    </row>
    <row r="61" spans="1:6" s="185" customFormat="1" ht="62">
      <c r="A61" s="236"/>
      <c r="B61" s="146" t="s">
        <v>259</v>
      </c>
      <c r="C61" s="237"/>
      <c r="D61" s="251"/>
      <c r="E61" s="684"/>
      <c r="F61" s="685"/>
    </row>
    <row r="62" spans="1:6" s="185" customFormat="1">
      <c r="A62" s="236"/>
      <c r="B62" s="238"/>
      <c r="C62" s="237"/>
      <c r="D62" s="251"/>
      <c r="E62" s="684"/>
      <c r="F62" s="685"/>
    </row>
    <row r="63" spans="1:6" s="185" customFormat="1" ht="62">
      <c r="A63" s="236"/>
      <c r="B63" s="146" t="s">
        <v>260</v>
      </c>
      <c r="C63" s="237"/>
      <c r="D63" s="251"/>
      <c r="E63" s="684"/>
      <c r="F63" s="685"/>
    </row>
    <row r="64" spans="1:6" s="185" customFormat="1">
      <c r="A64" s="236"/>
      <c r="B64" s="146"/>
      <c r="C64" s="237"/>
      <c r="D64" s="251"/>
      <c r="E64" s="684"/>
      <c r="F64" s="685"/>
    </row>
    <row r="65" spans="1:6" s="123" customFormat="1">
      <c r="A65" s="14"/>
      <c r="B65" s="102" t="s">
        <v>20</v>
      </c>
      <c r="C65" s="98"/>
      <c r="D65" s="252"/>
      <c r="E65" s="686"/>
      <c r="F65" s="687"/>
    </row>
    <row r="66" spans="1:6" s="123" customFormat="1">
      <c r="A66" s="200"/>
      <c r="B66" s="259"/>
      <c r="C66" s="104"/>
      <c r="D66" s="260"/>
      <c r="E66" s="688"/>
      <c r="F66" s="689"/>
    </row>
    <row r="67" spans="1:6" ht="49">
      <c r="A67" s="5" t="s">
        <v>6</v>
      </c>
      <c r="B67" s="4" t="s">
        <v>230</v>
      </c>
      <c r="C67" s="5" t="s">
        <v>0</v>
      </c>
      <c r="D67" s="241">
        <v>682</v>
      </c>
      <c r="E67" s="682"/>
      <c r="F67" s="683"/>
    </row>
    <row r="68" spans="1:6">
      <c r="A68" s="5"/>
      <c r="B68" s="4"/>
      <c r="C68" s="5"/>
      <c r="D68" s="241"/>
      <c r="E68" s="682"/>
      <c r="F68" s="683"/>
    </row>
    <row r="69" spans="1:6" s="242" customFormat="1" ht="33.5">
      <c r="A69" s="5" t="s">
        <v>8</v>
      </c>
      <c r="B69" s="4" t="s">
        <v>231</v>
      </c>
      <c r="C69" s="5" t="s">
        <v>0</v>
      </c>
      <c r="D69" s="241">
        <v>994</v>
      </c>
      <c r="E69" s="682"/>
      <c r="F69" s="683"/>
    </row>
    <row r="70" spans="1:6" s="242" customFormat="1">
      <c r="A70" s="5"/>
      <c r="B70" s="4"/>
      <c r="C70" s="5"/>
      <c r="D70" s="241"/>
      <c r="E70" s="682"/>
      <c r="F70" s="683"/>
    </row>
    <row r="71" spans="1:6" s="242" customFormat="1" ht="33.5">
      <c r="A71" s="5" t="s">
        <v>10</v>
      </c>
      <c r="B71" s="4" t="s">
        <v>232</v>
      </c>
      <c r="C71" s="5" t="s">
        <v>0</v>
      </c>
      <c r="D71" s="241">
        <v>386</v>
      </c>
      <c r="E71" s="682"/>
      <c r="F71" s="683"/>
    </row>
    <row r="72" spans="1:6" s="242" customFormat="1">
      <c r="A72" s="5"/>
      <c r="B72" s="4"/>
      <c r="C72" s="5"/>
      <c r="D72" s="241"/>
      <c r="E72" s="682"/>
      <c r="F72" s="683"/>
    </row>
    <row r="73" spans="1:6" s="242" customFormat="1" ht="31">
      <c r="A73" s="5" t="s">
        <v>11</v>
      </c>
      <c r="B73" s="4" t="s">
        <v>233</v>
      </c>
      <c r="C73" s="5" t="s">
        <v>0</v>
      </c>
      <c r="D73" s="241">
        <v>19</v>
      </c>
      <c r="E73" s="682"/>
      <c r="F73" s="683"/>
    </row>
    <row r="74" spans="1:6">
      <c r="A74" s="5"/>
      <c r="B74" s="4"/>
      <c r="C74" s="5"/>
      <c r="D74" s="241"/>
      <c r="E74" s="682"/>
      <c r="F74" s="683"/>
    </row>
    <row r="75" spans="1:6" s="242" customFormat="1" ht="33.5">
      <c r="A75" s="5" t="s">
        <v>12</v>
      </c>
      <c r="B75" s="4" t="s">
        <v>267</v>
      </c>
      <c r="C75" s="5" t="s">
        <v>0</v>
      </c>
      <c r="D75" s="241">
        <v>73</v>
      </c>
      <c r="E75" s="682"/>
      <c r="F75" s="683"/>
    </row>
    <row r="76" spans="1:6">
      <c r="A76" s="5"/>
      <c r="B76" s="4"/>
      <c r="C76" s="5"/>
      <c r="D76" s="241"/>
      <c r="E76" s="682"/>
      <c r="F76" s="683"/>
    </row>
    <row r="77" spans="1:6" s="242" customFormat="1" ht="49">
      <c r="A77" s="5" t="s">
        <v>12</v>
      </c>
      <c r="B77" s="4" t="s">
        <v>280</v>
      </c>
      <c r="C77" s="5" t="s">
        <v>0</v>
      </c>
      <c r="D77" s="241">
        <v>188</v>
      </c>
      <c r="E77" s="682"/>
      <c r="F77" s="683"/>
    </row>
    <row r="78" spans="1:6">
      <c r="A78" s="5"/>
      <c r="B78" s="4"/>
      <c r="C78" s="5"/>
      <c r="D78" s="241"/>
      <c r="E78" s="682"/>
      <c r="F78" s="683"/>
    </row>
    <row r="79" spans="1:6" s="242" customFormat="1" ht="49">
      <c r="A79" s="5" t="s">
        <v>12</v>
      </c>
      <c r="B79" s="4" t="s">
        <v>284</v>
      </c>
      <c r="C79" s="5" t="s">
        <v>0</v>
      </c>
      <c r="D79" s="241">
        <v>65</v>
      </c>
      <c r="E79" s="682"/>
      <c r="F79" s="683"/>
    </row>
    <row r="80" spans="1:6">
      <c r="A80" s="5"/>
      <c r="B80" s="4"/>
      <c r="C80" s="5"/>
      <c r="D80" s="241"/>
      <c r="E80" s="682"/>
      <c r="F80" s="683"/>
    </row>
    <row r="81" spans="1:6">
      <c r="A81" s="5"/>
      <c r="B81" s="4"/>
      <c r="C81" s="5"/>
      <c r="D81" s="241"/>
      <c r="E81" s="682"/>
      <c r="F81" s="683"/>
    </row>
    <row r="82" spans="1:6">
      <c r="A82" s="5"/>
      <c r="B82" s="4"/>
      <c r="C82" s="5"/>
      <c r="D82" s="241"/>
      <c r="E82" s="682"/>
      <c r="F82" s="683"/>
    </row>
    <row r="83" spans="1:6">
      <c r="A83" s="5"/>
      <c r="B83" s="4"/>
      <c r="C83" s="5"/>
      <c r="D83" s="241"/>
      <c r="E83" s="682"/>
      <c r="F83" s="683"/>
    </row>
    <row r="84" spans="1:6">
      <c r="A84" s="5"/>
      <c r="B84" s="4"/>
      <c r="C84" s="5"/>
      <c r="D84" s="241"/>
      <c r="E84" s="682"/>
      <c r="F84" s="683"/>
    </row>
    <row r="85" spans="1:6">
      <c r="A85" s="5"/>
      <c r="B85" s="4"/>
      <c r="C85" s="5"/>
      <c r="D85" s="241"/>
      <c r="E85" s="682"/>
      <c r="F85" s="683"/>
    </row>
    <row r="86" spans="1:6">
      <c r="A86" s="5"/>
      <c r="B86" s="4"/>
      <c r="C86" s="5"/>
      <c r="D86" s="241"/>
      <c r="E86" s="682"/>
      <c r="F86" s="683"/>
    </row>
    <row r="87" spans="1:6">
      <c r="A87" s="5"/>
      <c r="B87" s="4"/>
      <c r="C87" s="5"/>
      <c r="D87" s="241"/>
      <c r="E87" s="682"/>
      <c r="F87" s="683"/>
    </row>
    <row r="88" spans="1:6">
      <c r="A88" s="5"/>
      <c r="B88" s="4"/>
      <c r="C88" s="5"/>
      <c r="D88" s="241"/>
      <c r="E88" s="682"/>
      <c r="F88" s="683"/>
    </row>
    <row r="89" spans="1:6">
      <c r="A89" s="5"/>
      <c r="B89" s="4"/>
      <c r="C89" s="5"/>
      <c r="D89" s="241"/>
      <c r="E89" s="682"/>
      <c r="F89" s="683"/>
    </row>
    <row r="90" spans="1:6">
      <c r="A90" s="5"/>
      <c r="B90" s="4"/>
      <c r="C90" s="5"/>
      <c r="D90" s="241"/>
      <c r="E90" s="682"/>
      <c r="F90" s="683"/>
    </row>
    <row r="91" spans="1:6">
      <c r="A91" s="5"/>
      <c r="B91" s="4"/>
      <c r="C91" s="5"/>
      <c r="D91" s="241"/>
      <c r="E91" s="682"/>
      <c r="F91" s="683"/>
    </row>
    <row r="92" spans="1:6">
      <c r="A92" s="5"/>
      <c r="B92" s="4"/>
      <c r="C92" s="5"/>
      <c r="D92" s="241"/>
      <c r="E92" s="682"/>
      <c r="F92" s="683"/>
    </row>
    <row r="93" spans="1:6">
      <c r="A93" s="5"/>
      <c r="B93" s="4"/>
      <c r="C93" s="5"/>
      <c r="D93" s="241"/>
      <c r="E93" s="682"/>
      <c r="F93" s="683"/>
    </row>
    <row r="94" spans="1:6">
      <c r="A94" s="5"/>
      <c r="B94" s="4"/>
      <c r="C94" s="5"/>
      <c r="D94" s="241"/>
      <c r="E94" s="682"/>
      <c r="F94" s="683"/>
    </row>
    <row r="95" spans="1:6">
      <c r="A95" s="5"/>
      <c r="B95" s="4"/>
      <c r="C95" s="5"/>
      <c r="D95" s="241"/>
      <c r="E95" s="682"/>
      <c r="F95" s="683"/>
    </row>
    <row r="96" spans="1:6">
      <c r="A96" s="5"/>
      <c r="B96" s="4"/>
      <c r="C96" s="5"/>
      <c r="D96" s="241"/>
      <c r="E96" s="682"/>
      <c r="F96" s="683"/>
    </row>
    <row r="97" spans="1:8">
      <c r="A97" s="5"/>
      <c r="B97" s="4"/>
      <c r="C97" s="5"/>
      <c r="D97" s="241"/>
      <c r="E97" s="682"/>
      <c r="F97" s="683"/>
    </row>
    <row r="98" spans="1:8">
      <c r="A98" s="5"/>
      <c r="B98" s="4"/>
      <c r="C98" s="5"/>
      <c r="D98" s="241"/>
      <c r="E98" s="682"/>
      <c r="F98" s="683"/>
    </row>
    <row r="99" spans="1:8">
      <c r="A99" s="5"/>
      <c r="B99" s="4"/>
      <c r="C99" s="5"/>
      <c r="D99" s="241"/>
      <c r="E99" s="682"/>
      <c r="F99" s="683"/>
    </row>
    <row r="100" spans="1:8">
      <c r="A100" s="5"/>
      <c r="B100" s="4"/>
      <c r="C100" s="5"/>
      <c r="D100" s="241"/>
      <c r="E100" s="682"/>
      <c r="F100" s="683"/>
    </row>
    <row r="101" spans="1:8">
      <c r="A101" s="5"/>
      <c r="B101" s="4"/>
      <c r="C101" s="5"/>
      <c r="D101" s="241"/>
      <c r="E101" s="682"/>
      <c r="F101" s="683"/>
    </row>
    <row r="102" spans="1:8">
      <c r="A102" s="5"/>
      <c r="B102" s="4"/>
      <c r="C102" s="5"/>
      <c r="D102" s="241"/>
      <c r="E102" s="682"/>
      <c r="F102" s="683"/>
    </row>
    <row r="103" spans="1:8">
      <c r="A103" s="5"/>
      <c r="B103" s="4"/>
      <c r="C103" s="5"/>
      <c r="D103" s="241"/>
      <c r="E103" s="682"/>
      <c r="F103" s="683"/>
    </row>
    <row r="104" spans="1:8">
      <c r="A104" s="5"/>
      <c r="B104" s="4"/>
      <c r="C104" s="5"/>
      <c r="D104" s="241"/>
      <c r="E104" s="682"/>
      <c r="F104" s="683"/>
    </row>
    <row r="105" spans="1:8" s="10" customFormat="1" ht="31">
      <c r="A105" s="45"/>
      <c r="B105" s="243" t="s">
        <v>229</v>
      </c>
      <c r="C105" s="45"/>
      <c r="D105" s="244"/>
      <c r="E105" s="690"/>
      <c r="F105" s="691"/>
    </row>
    <row r="106" spans="1:8" s="10" customFormat="1">
      <c r="A106" s="54"/>
      <c r="B106" s="245"/>
      <c r="C106" s="54"/>
      <c r="D106" s="246"/>
      <c r="E106" s="692"/>
      <c r="F106" s="683"/>
    </row>
    <row r="107" spans="1:8" ht="31">
      <c r="A107" s="5"/>
      <c r="B107" s="2" t="s">
        <v>269</v>
      </c>
      <c r="C107" s="5"/>
      <c r="D107" s="5"/>
      <c r="E107" s="693"/>
      <c r="F107" s="681"/>
    </row>
    <row r="108" spans="1:8">
      <c r="A108" s="5"/>
      <c r="B108" s="2"/>
      <c r="C108" s="5"/>
      <c r="D108" s="5"/>
      <c r="E108" s="693"/>
      <c r="F108" s="681"/>
    </row>
    <row r="109" spans="1:8" s="3" customFormat="1" ht="62">
      <c r="A109" s="56"/>
      <c r="B109" s="149" t="s">
        <v>26</v>
      </c>
      <c r="C109" s="106"/>
      <c r="D109" s="46"/>
      <c r="E109" s="694"/>
      <c r="F109" s="681"/>
      <c r="G109" s="6"/>
      <c r="H109" s="6"/>
    </row>
    <row r="110" spans="1:8" s="3" customFormat="1">
      <c r="A110" s="56"/>
      <c r="B110" s="150"/>
      <c r="C110" s="106"/>
      <c r="D110" s="46"/>
      <c r="E110" s="694"/>
      <c r="F110" s="681"/>
      <c r="G110" s="6"/>
      <c r="H110" s="6"/>
    </row>
    <row r="111" spans="1:8" s="3" customFormat="1">
      <c r="A111" s="56" t="s">
        <v>6</v>
      </c>
      <c r="B111" s="150" t="s">
        <v>25</v>
      </c>
      <c r="C111" s="106" t="s">
        <v>7</v>
      </c>
      <c r="D111" s="46">
        <v>128</v>
      </c>
      <c r="E111" s="694"/>
      <c r="F111" s="681"/>
      <c r="G111" s="6"/>
      <c r="H111" s="6"/>
    </row>
    <row r="112" spans="1:8" s="3" customFormat="1">
      <c r="A112" s="56"/>
      <c r="B112" s="150"/>
      <c r="C112" s="106"/>
      <c r="D112" s="46"/>
      <c r="E112" s="694"/>
      <c r="F112" s="681"/>
      <c r="G112" s="6"/>
      <c r="H112" s="6"/>
    </row>
    <row r="113" spans="1:8" s="3" customFormat="1">
      <c r="A113" s="5"/>
      <c r="B113" s="129" t="s">
        <v>265</v>
      </c>
      <c r="C113" s="106"/>
      <c r="D113" s="46"/>
      <c r="E113" s="694"/>
      <c r="F113" s="681"/>
      <c r="G113" s="6"/>
      <c r="H113" s="6"/>
    </row>
    <row r="114" spans="1:8" s="3" customFormat="1">
      <c r="A114" s="5"/>
      <c r="B114" s="105"/>
      <c r="C114" s="106"/>
      <c r="D114" s="46"/>
      <c r="E114" s="694"/>
      <c r="F114" s="681"/>
      <c r="G114" s="6"/>
      <c r="H114" s="6"/>
    </row>
    <row r="115" spans="1:8" s="3" customFormat="1" ht="93">
      <c r="A115" s="5" t="s">
        <v>8</v>
      </c>
      <c r="B115" s="105" t="s">
        <v>266</v>
      </c>
      <c r="C115" s="106" t="s">
        <v>66</v>
      </c>
      <c r="D115" s="46">
        <v>30</v>
      </c>
      <c r="E115" s="694"/>
      <c r="F115" s="681"/>
      <c r="G115" s="6"/>
      <c r="H115" s="6"/>
    </row>
    <row r="116" spans="1:8" s="3" customFormat="1">
      <c r="A116" s="56"/>
      <c r="B116" s="150"/>
      <c r="C116" s="106"/>
      <c r="D116" s="46"/>
      <c r="E116" s="694"/>
      <c r="F116" s="681"/>
      <c r="G116" s="6"/>
      <c r="H116" s="6"/>
    </row>
    <row r="117" spans="1:8" s="3" customFormat="1">
      <c r="A117" s="56"/>
      <c r="B117" s="150"/>
      <c r="C117" s="106"/>
      <c r="D117" s="46"/>
      <c r="E117" s="694"/>
      <c r="F117" s="681"/>
      <c r="G117" s="6"/>
      <c r="H117" s="6"/>
    </row>
    <row r="118" spans="1:8" s="3" customFormat="1">
      <c r="A118" s="56"/>
      <c r="B118" s="150"/>
      <c r="C118" s="106"/>
      <c r="D118" s="46"/>
      <c r="E118" s="694"/>
      <c r="F118" s="681"/>
      <c r="G118" s="6"/>
      <c r="H118" s="6"/>
    </row>
    <row r="119" spans="1:8" s="3" customFormat="1">
      <c r="A119" s="56"/>
      <c r="B119" s="150"/>
      <c r="C119" s="106"/>
      <c r="D119" s="46"/>
      <c r="E119" s="694"/>
      <c r="F119" s="681"/>
      <c r="G119" s="6"/>
      <c r="H119" s="6"/>
    </row>
    <row r="120" spans="1:8" s="3" customFormat="1">
      <c r="A120" s="56"/>
      <c r="B120" s="150"/>
      <c r="C120" s="106"/>
      <c r="D120" s="46"/>
      <c r="E120" s="694"/>
      <c r="F120" s="681"/>
      <c r="G120" s="6"/>
      <c r="H120" s="6"/>
    </row>
    <row r="121" spans="1:8" s="3" customFormat="1">
      <c r="A121" s="56"/>
      <c r="B121" s="150"/>
      <c r="C121" s="106"/>
      <c r="D121" s="46"/>
      <c r="E121" s="694"/>
      <c r="F121" s="681"/>
      <c r="G121" s="6"/>
      <c r="H121" s="6"/>
    </row>
    <row r="122" spans="1:8" s="3" customFormat="1">
      <c r="A122" s="56"/>
      <c r="B122" s="150"/>
      <c r="C122" s="106"/>
      <c r="D122" s="46"/>
      <c r="E122" s="694"/>
      <c r="F122" s="681"/>
      <c r="G122" s="6"/>
      <c r="H122" s="6"/>
    </row>
    <row r="123" spans="1:8" s="3" customFormat="1">
      <c r="A123" s="56"/>
      <c r="B123" s="150"/>
      <c r="C123" s="106"/>
      <c r="D123" s="46"/>
      <c r="E123" s="694"/>
      <c r="F123" s="681"/>
      <c r="G123" s="6"/>
      <c r="H123" s="6"/>
    </row>
    <row r="124" spans="1:8" s="3" customFormat="1">
      <c r="A124" s="56"/>
      <c r="B124" s="150"/>
      <c r="C124" s="106"/>
      <c r="D124" s="46"/>
      <c r="E124" s="694"/>
      <c r="F124" s="681"/>
      <c r="G124" s="6"/>
      <c r="H124" s="6"/>
    </row>
    <row r="125" spans="1:8" s="3" customFormat="1">
      <c r="A125" s="56"/>
      <c r="B125" s="150"/>
      <c r="C125" s="106"/>
      <c r="D125" s="46"/>
      <c r="E125" s="694"/>
      <c r="F125" s="681"/>
      <c r="G125" s="6"/>
      <c r="H125" s="6"/>
    </row>
    <row r="126" spans="1:8" s="3" customFormat="1">
      <c r="A126" s="56"/>
      <c r="B126" s="150"/>
      <c r="C126" s="106"/>
      <c r="D126" s="46"/>
      <c r="E126" s="694"/>
      <c r="F126" s="681"/>
      <c r="G126" s="6"/>
      <c r="H126" s="6"/>
    </row>
    <row r="127" spans="1:8" s="3" customFormat="1">
      <c r="A127" s="56"/>
      <c r="B127" s="150"/>
      <c r="C127" s="106"/>
      <c r="D127" s="46"/>
      <c r="E127" s="694"/>
      <c r="F127" s="681"/>
      <c r="G127" s="6"/>
      <c r="H127" s="6"/>
    </row>
    <row r="128" spans="1:8" s="3" customFormat="1">
      <c r="A128" s="56"/>
      <c r="B128" s="150"/>
      <c r="C128" s="106"/>
      <c r="D128" s="46"/>
      <c r="E128" s="694"/>
      <c r="F128" s="681"/>
      <c r="G128" s="6"/>
      <c r="H128" s="6"/>
    </row>
    <row r="129" spans="1:8" s="3" customFormat="1">
      <c r="A129" s="56"/>
      <c r="B129" s="150"/>
      <c r="C129" s="106"/>
      <c r="D129" s="46"/>
      <c r="E129" s="694"/>
      <c r="F129" s="681"/>
      <c r="G129" s="6"/>
      <c r="H129" s="6"/>
    </row>
    <row r="130" spans="1:8" s="3" customFormat="1">
      <c r="A130" s="56"/>
      <c r="B130" s="150"/>
      <c r="C130" s="106"/>
      <c r="D130" s="46"/>
      <c r="E130" s="694"/>
      <c r="F130" s="681"/>
      <c r="G130" s="6"/>
      <c r="H130" s="6"/>
    </row>
    <row r="131" spans="1:8" s="3" customFormat="1">
      <c r="A131" s="56"/>
      <c r="B131" s="150"/>
      <c r="C131" s="106"/>
      <c r="D131" s="46"/>
      <c r="E131" s="694"/>
      <c r="F131" s="681"/>
      <c r="G131" s="6"/>
      <c r="H131" s="6"/>
    </row>
    <row r="132" spans="1:8" s="3" customFormat="1">
      <c r="A132" s="56"/>
      <c r="B132" s="150"/>
      <c r="C132" s="106"/>
      <c r="D132" s="46"/>
      <c r="E132" s="694"/>
      <c r="F132" s="681"/>
      <c r="G132" s="6"/>
      <c r="H132" s="6"/>
    </row>
    <row r="133" spans="1:8" s="3" customFormat="1">
      <c r="A133" s="56"/>
      <c r="B133" s="150"/>
      <c r="C133" s="106"/>
      <c r="D133" s="46"/>
      <c r="E133" s="694"/>
      <c r="F133" s="681"/>
      <c r="G133" s="6"/>
      <c r="H133" s="6"/>
    </row>
    <row r="134" spans="1:8" s="3" customFormat="1">
      <c r="A134" s="56"/>
      <c r="B134" s="150"/>
      <c r="C134" s="106"/>
      <c r="D134" s="46"/>
      <c r="E134" s="694"/>
      <c r="F134" s="681"/>
      <c r="G134" s="6"/>
      <c r="H134" s="6"/>
    </row>
    <row r="135" spans="1:8" s="3" customFormat="1">
      <c r="A135" s="56"/>
      <c r="B135" s="150"/>
      <c r="C135" s="106"/>
      <c r="D135" s="46"/>
      <c r="E135" s="694"/>
      <c r="F135" s="681"/>
      <c r="G135" s="6"/>
      <c r="H135" s="6"/>
    </row>
    <row r="136" spans="1:8" s="3" customFormat="1">
      <c r="A136" s="56"/>
      <c r="B136" s="150"/>
      <c r="C136" s="106"/>
      <c r="D136" s="46"/>
      <c r="E136" s="694"/>
      <c r="F136" s="681"/>
      <c r="G136" s="6"/>
      <c r="H136" s="6"/>
    </row>
    <row r="137" spans="1:8" s="3" customFormat="1">
      <c r="A137" s="56"/>
      <c r="B137" s="150"/>
      <c r="C137" s="106"/>
      <c r="D137" s="46"/>
      <c r="E137" s="694"/>
      <c r="F137" s="681"/>
      <c r="G137" s="6"/>
      <c r="H137" s="6"/>
    </row>
    <row r="138" spans="1:8" s="3" customFormat="1">
      <c r="A138" s="56"/>
      <c r="B138" s="150"/>
      <c r="C138" s="106"/>
      <c r="D138" s="46"/>
      <c r="E138" s="694"/>
      <c r="F138" s="681"/>
      <c r="G138" s="6"/>
      <c r="H138" s="6"/>
    </row>
    <row r="139" spans="1:8" s="3" customFormat="1">
      <c r="A139" s="56"/>
      <c r="B139" s="150"/>
      <c r="C139" s="106"/>
      <c r="D139" s="46"/>
      <c r="E139" s="694"/>
      <c r="F139" s="681"/>
      <c r="G139" s="6"/>
      <c r="H139" s="6"/>
    </row>
    <row r="140" spans="1:8" s="3" customFormat="1">
      <c r="A140" s="56"/>
      <c r="B140" s="220"/>
      <c r="C140" s="106"/>
      <c r="D140" s="46"/>
      <c r="E140" s="694"/>
      <c r="F140" s="681"/>
      <c r="G140" s="6"/>
      <c r="H140" s="6"/>
    </row>
    <row r="141" spans="1:8" s="3" customFormat="1">
      <c r="A141" s="56"/>
      <c r="B141" s="150"/>
      <c r="C141" s="106"/>
      <c r="D141" s="46"/>
      <c r="E141" s="694"/>
      <c r="F141" s="681"/>
      <c r="G141" s="6"/>
      <c r="H141" s="6"/>
    </row>
    <row r="142" spans="1:8" s="3" customFormat="1">
      <c r="A142" s="56"/>
      <c r="B142" s="150"/>
      <c r="C142" s="106"/>
      <c r="D142" s="46"/>
      <c r="E142" s="694"/>
      <c r="F142" s="681"/>
      <c r="G142" s="6"/>
      <c r="H142" s="6"/>
    </row>
    <row r="143" spans="1:8" s="3" customFormat="1">
      <c r="A143" s="56"/>
      <c r="B143" s="150"/>
      <c r="C143" s="106"/>
      <c r="D143" s="46"/>
      <c r="E143" s="694"/>
      <c r="F143" s="681"/>
      <c r="G143" s="6"/>
      <c r="H143" s="6"/>
    </row>
    <row r="144" spans="1:8" s="3" customFormat="1">
      <c r="A144" s="56"/>
      <c r="B144" s="150"/>
      <c r="C144" s="106"/>
      <c r="D144" s="46"/>
      <c r="E144" s="694"/>
      <c r="F144" s="681"/>
      <c r="G144" s="6"/>
      <c r="H144" s="6"/>
    </row>
    <row r="145" spans="1:8" s="3" customFormat="1">
      <c r="A145" s="56"/>
      <c r="B145" s="150"/>
      <c r="C145" s="106"/>
      <c r="D145" s="46"/>
      <c r="E145" s="694"/>
      <c r="F145" s="681"/>
      <c r="G145" s="6"/>
      <c r="H145" s="6"/>
    </row>
    <row r="146" spans="1:8" s="3" customFormat="1">
      <c r="A146" s="56"/>
      <c r="B146" s="150"/>
      <c r="C146" s="106"/>
      <c r="D146" s="46"/>
      <c r="E146" s="694"/>
      <c r="F146" s="681"/>
      <c r="G146" s="6"/>
      <c r="H146" s="6"/>
    </row>
    <row r="147" spans="1:8" s="3" customFormat="1">
      <c r="A147" s="56"/>
      <c r="B147" s="150"/>
      <c r="C147" s="106"/>
      <c r="D147" s="46"/>
      <c r="E147" s="694"/>
      <c r="F147" s="681"/>
      <c r="G147" s="6"/>
      <c r="H147" s="6"/>
    </row>
    <row r="148" spans="1:8" s="3" customFormat="1">
      <c r="A148" s="56"/>
      <c r="B148" s="150"/>
      <c r="C148" s="106"/>
      <c r="D148" s="46"/>
      <c r="E148" s="694"/>
      <c r="F148" s="681"/>
      <c r="G148" s="6"/>
      <c r="H148" s="6"/>
    </row>
    <row r="149" spans="1:8" s="112" customFormat="1">
      <c r="A149" s="45"/>
      <c r="B149" s="40" t="s">
        <v>28</v>
      </c>
      <c r="C149" s="45"/>
      <c r="D149" s="14"/>
      <c r="E149" s="695"/>
      <c r="F149" s="696"/>
    </row>
    <row r="150" spans="1:8" s="112" customFormat="1">
      <c r="A150" s="54"/>
      <c r="B150" s="49"/>
      <c r="C150" s="54"/>
      <c r="D150" s="59"/>
      <c r="E150" s="693"/>
      <c r="F150" s="681"/>
    </row>
    <row r="151" spans="1:8" customFormat="1">
      <c r="A151" s="5"/>
      <c r="B151" s="129" t="s">
        <v>270</v>
      </c>
      <c r="C151" s="5"/>
      <c r="D151" s="5"/>
      <c r="E151" s="697"/>
      <c r="F151" s="698"/>
    </row>
    <row r="152" spans="1:8" customFormat="1">
      <c r="A152" s="5"/>
      <c r="B152" s="129"/>
      <c r="C152" s="5"/>
      <c r="D152" s="5"/>
      <c r="E152" s="697"/>
      <c r="F152" s="698"/>
    </row>
    <row r="153" spans="1:8" customFormat="1">
      <c r="A153" s="41"/>
      <c r="B153" s="39" t="s">
        <v>281</v>
      </c>
      <c r="C153" s="44"/>
      <c r="D153" s="5"/>
      <c r="E153" s="699"/>
      <c r="F153" s="700"/>
    </row>
    <row r="154" spans="1:8" customFormat="1">
      <c r="A154" s="5"/>
      <c r="B154" s="4"/>
      <c r="C154" s="5"/>
      <c r="D154" s="5"/>
      <c r="E154" s="701"/>
      <c r="F154" s="702"/>
    </row>
    <row r="155" spans="1:8" customFormat="1" ht="78" customHeight="1">
      <c r="A155" s="13" t="s">
        <v>6</v>
      </c>
      <c r="B155" s="4" t="s">
        <v>282</v>
      </c>
      <c r="C155" s="13" t="s">
        <v>283</v>
      </c>
      <c r="D155" s="13"/>
      <c r="E155" s="703"/>
      <c r="F155" s="704"/>
    </row>
    <row r="156" spans="1:8" customFormat="1">
      <c r="A156" s="5"/>
      <c r="B156" s="4"/>
      <c r="C156" s="5"/>
      <c r="D156" s="5"/>
      <c r="E156" s="701"/>
      <c r="F156" s="702"/>
    </row>
    <row r="157" spans="1:8" customFormat="1">
      <c r="A157" s="5"/>
      <c r="B157" s="95" t="s">
        <v>285</v>
      </c>
      <c r="C157" s="5"/>
      <c r="D157" s="5"/>
      <c r="E157" s="701"/>
      <c r="F157" s="702"/>
    </row>
    <row r="158" spans="1:8" customFormat="1">
      <c r="A158" s="5"/>
      <c r="B158" s="4"/>
      <c r="C158" s="5"/>
      <c r="D158" s="5"/>
      <c r="E158" s="701"/>
      <c r="F158" s="702"/>
    </row>
    <row r="159" spans="1:8" customFormat="1" ht="62">
      <c r="A159" s="13" t="s">
        <v>8</v>
      </c>
      <c r="B159" s="4" t="s">
        <v>286</v>
      </c>
      <c r="C159" s="13" t="s">
        <v>283</v>
      </c>
      <c r="D159" s="13"/>
      <c r="E159" s="703"/>
      <c r="F159" s="704"/>
    </row>
    <row r="160" spans="1:8" customFormat="1">
      <c r="A160" s="5"/>
      <c r="B160" s="4"/>
      <c r="C160" s="5"/>
      <c r="D160" s="5"/>
      <c r="E160" s="701"/>
      <c r="F160" s="702"/>
    </row>
    <row r="161" spans="1:8" customFormat="1">
      <c r="A161" s="5"/>
      <c r="B161" s="2" t="s">
        <v>150</v>
      </c>
      <c r="C161" s="5"/>
      <c r="D161" s="5"/>
      <c r="E161" s="701"/>
      <c r="F161" s="698"/>
    </row>
    <row r="162" spans="1:8" customFormat="1">
      <c r="A162" s="175"/>
      <c r="B162" s="176"/>
      <c r="C162" s="177"/>
      <c r="D162" s="212"/>
      <c r="E162" s="705"/>
      <c r="F162" s="706"/>
      <c r="G162" s="178"/>
    </row>
    <row r="163" spans="1:8" customFormat="1" ht="77.5">
      <c r="A163" s="175"/>
      <c r="B163" s="2" t="s">
        <v>197</v>
      </c>
      <c r="C163" s="177"/>
      <c r="D163" s="212"/>
      <c r="E163" s="705"/>
      <c r="F163" s="706"/>
      <c r="G163" s="178"/>
    </row>
    <row r="164" spans="1:8" customFormat="1">
      <c r="A164" s="5"/>
      <c r="B164" s="2"/>
      <c r="C164" s="5"/>
      <c r="D164" s="5"/>
      <c r="E164" s="701"/>
      <c r="F164" s="702"/>
    </row>
    <row r="165" spans="1:8" customFormat="1">
      <c r="A165" s="5" t="s">
        <v>10</v>
      </c>
      <c r="B165" s="4" t="s">
        <v>151</v>
      </c>
      <c r="C165" s="5" t="s">
        <v>7</v>
      </c>
      <c r="D165" s="5">
        <v>588</v>
      </c>
      <c r="E165" s="701"/>
      <c r="F165" s="704"/>
    </row>
    <row r="166" spans="1:8" customFormat="1">
      <c r="A166" s="5"/>
      <c r="B166" s="4"/>
      <c r="C166" s="5"/>
      <c r="D166" s="5"/>
      <c r="E166" s="701"/>
      <c r="F166" s="702"/>
    </row>
    <row r="167" spans="1:8" customFormat="1">
      <c r="A167" s="5" t="s">
        <v>11</v>
      </c>
      <c r="B167" s="4" t="s">
        <v>171</v>
      </c>
      <c r="C167" s="5" t="s">
        <v>66</v>
      </c>
      <c r="D167" s="5">
        <v>56</v>
      </c>
      <c r="E167" s="701"/>
      <c r="F167" s="704"/>
    </row>
    <row r="168" spans="1:8" customFormat="1">
      <c r="A168" s="5"/>
      <c r="B168" s="4"/>
      <c r="C168" s="5"/>
      <c r="D168" s="5"/>
      <c r="E168" s="701"/>
      <c r="F168" s="702"/>
    </row>
    <row r="169" spans="1:8" customFormat="1">
      <c r="A169" s="179"/>
      <c r="B169" s="95" t="s">
        <v>198</v>
      </c>
      <c r="C169" s="180"/>
      <c r="D169" s="213"/>
      <c r="E169" s="707"/>
      <c r="F169" s="708"/>
    </row>
    <row r="170" spans="1:8" customFormat="1">
      <c r="A170" s="179"/>
      <c r="B170" s="181"/>
      <c r="C170" s="180"/>
      <c r="D170" s="213"/>
      <c r="E170" s="707"/>
      <c r="F170" s="708"/>
    </row>
    <row r="171" spans="1:8" customFormat="1">
      <c r="A171" s="179" t="s">
        <v>12</v>
      </c>
      <c r="B171" s="182" t="s">
        <v>152</v>
      </c>
      <c r="C171" s="180" t="s">
        <v>66</v>
      </c>
      <c r="D171" s="213">
        <v>109</v>
      </c>
      <c r="E171" s="709"/>
      <c r="F171" s="704"/>
    </row>
    <row r="172" spans="1:8" customFormat="1">
      <c r="A172" s="5"/>
      <c r="B172" s="4"/>
      <c r="C172" s="5"/>
      <c r="D172" s="5"/>
      <c r="E172" s="701"/>
      <c r="F172" s="702"/>
    </row>
    <row r="173" spans="1:8" customFormat="1" ht="46.5">
      <c r="A173" s="13" t="s">
        <v>13</v>
      </c>
      <c r="B173" s="4" t="s">
        <v>199</v>
      </c>
      <c r="C173" s="13" t="s">
        <v>66</v>
      </c>
      <c r="D173" s="13">
        <v>128</v>
      </c>
      <c r="E173" s="703"/>
      <c r="F173" s="704"/>
    </row>
    <row r="174" spans="1:8" customFormat="1">
      <c r="A174" s="13"/>
      <c r="B174" s="4"/>
      <c r="C174" s="13"/>
      <c r="D174" s="13"/>
      <c r="E174" s="703"/>
      <c r="F174" s="702"/>
    </row>
    <row r="175" spans="1:8" s="6" customFormat="1">
      <c r="A175" s="13" t="s">
        <v>15</v>
      </c>
      <c r="B175" s="4" t="s">
        <v>153</v>
      </c>
      <c r="C175" s="13" t="s">
        <v>32</v>
      </c>
      <c r="D175" s="13">
        <v>8</v>
      </c>
      <c r="E175" s="703"/>
      <c r="F175" s="704"/>
      <c r="G175"/>
      <c r="H175"/>
    </row>
    <row r="176" spans="1:8" s="6" customFormat="1">
      <c r="A176" s="13"/>
      <c r="B176" s="4"/>
      <c r="C176" s="13"/>
      <c r="D176" s="13"/>
      <c r="E176" s="703"/>
      <c r="F176" s="702"/>
      <c r="G176"/>
      <c r="H176"/>
    </row>
    <row r="177" spans="1:6" customFormat="1">
      <c r="A177" s="13" t="s">
        <v>17</v>
      </c>
      <c r="B177" s="4" t="s">
        <v>154</v>
      </c>
      <c r="C177" s="13" t="s">
        <v>32</v>
      </c>
      <c r="D177" s="13">
        <f>D175</f>
        <v>8</v>
      </c>
      <c r="E177" s="703"/>
      <c r="F177" s="704"/>
    </row>
    <row r="178" spans="1:6" customFormat="1">
      <c r="A178" s="13"/>
      <c r="B178" s="4"/>
      <c r="C178" s="13"/>
      <c r="D178" s="13"/>
      <c r="E178" s="703"/>
      <c r="F178" s="710"/>
    </row>
    <row r="179" spans="1:6" customFormat="1">
      <c r="A179" s="5"/>
      <c r="B179" s="4"/>
      <c r="C179" s="5"/>
      <c r="D179" s="5"/>
      <c r="E179" s="701"/>
      <c r="F179" s="702"/>
    </row>
    <row r="180" spans="1:6" customFormat="1">
      <c r="A180" s="5"/>
      <c r="B180" s="4"/>
      <c r="C180" s="5"/>
      <c r="D180" s="5"/>
      <c r="E180" s="701"/>
      <c r="F180" s="702"/>
    </row>
    <row r="181" spans="1:6" customFormat="1">
      <c r="A181" s="5"/>
      <c r="B181" s="4"/>
      <c r="C181" s="5"/>
      <c r="D181" s="5"/>
      <c r="E181" s="701"/>
      <c r="F181" s="702"/>
    </row>
    <row r="182" spans="1:6" customFormat="1">
      <c r="A182" s="5"/>
      <c r="B182" s="4"/>
      <c r="C182" s="5"/>
      <c r="D182" s="5"/>
      <c r="E182" s="701"/>
      <c r="F182" s="702"/>
    </row>
    <row r="183" spans="1:6" customFormat="1">
      <c r="A183" s="5"/>
      <c r="B183" s="4"/>
      <c r="C183" s="5"/>
      <c r="D183" s="5"/>
      <c r="E183" s="701"/>
      <c r="F183" s="702"/>
    </row>
    <row r="184" spans="1:6" customFormat="1">
      <c r="A184" s="5"/>
      <c r="B184" s="4"/>
      <c r="C184" s="5"/>
      <c r="D184" s="5"/>
      <c r="E184" s="701"/>
      <c r="F184" s="702"/>
    </row>
    <row r="185" spans="1:6" customFormat="1">
      <c r="A185" s="5"/>
      <c r="B185" s="4"/>
      <c r="C185" s="5"/>
      <c r="D185" s="5"/>
      <c r="E185" s="701"/>
      <c r="F185" s="702"/>
    </row>
    <row r="186" spans="1:6" customFormat="1">
      <c r="A186" s="98"/>
      <c r="B186" s="96" t="s">
        <v>52</v>
      </c>
      <c r="C186" s="98"/>
      <c r="D186" s="98"/>
      <c r="E186" s="711"/>
      <c r="F186" s="712"/>
    </row>
    <row r="187" spans="1:6" customFormat="1">
      <c r="A187" s="5"/>
      <c r="B187" s="43"/>
      <c r="C187" s="44"/>
      <c r="D187" s="5"/>
      <c r="E187" s="713"/>
      <c r="F187" s="714"/>
    </row>
    <row r="188" spans="1:6" s="3" customFormat="1">
      <c r="A188" s="5"/>
      <c r="B188" s="114" t="s">
        <v>271</v>
      </c>
      <c r="C188" s="5"/>
      <c r="D188" s="103"/>
      <c r="E188" s="715"/>
      <c r="F188" s="681"/>
    </row>
    <row r="189" spans="1:6" s="3" customFormat="1">
      <c r="A189" s="5"/>
      <c r="B189" s="114"/>
      <c r="C189" s="5"/>
      <c r="D189" s="103"/>
      <c r="E189" s="715"/>
      <c r="F189" s="681"/>
    </row>
    <row r="190" spans="1:6" s="112" customFormat="1">
      <c r="A190" s="5"/>
      <c r="B190" s="114" t="s">
        <v>125</v>
      </c>
      <c r="C190" s="59"/>
      <c r="D190" s="214"/>
      <c r="E190" s="716"/>
      <c r="F190" s="717"/>
    </row>
    <row r="191" spans="1:6" s="112" customFormat="1">
      <c r="A191" s="5"/>
      <c r="B191" s="114"/>
      <c r="C191" s="59"/>
      <c r="D191" s="214"/>
      <c r="E191" s="716"/>
      <c r="F191" s="717"/>
    </row>
    <row r="192" spans="1:6" s="3" customFormat="1">
      <c r="A192" s="5" t="s">
        <v>6</v>
      </c>
      <c r="B192" s="50" t="s">
        <v>131</v>
      </c>
      <c r="C192" s="5" t="s">
        <v>66</v>
      </c>
      <c r="D192" s="103">
        <v>78</v>
      </c>
      <c r="E192" s="715"/>
      <c r="F192" s="681"/>
    </row>
    <row r="193" spans="1:7" s="3" customFormat="1">
      <c r="A193" s="5"/>
      <c r="B193" s="50"/>
      <c r="C193" s="5"/>
      <c r="D193" s="103"/>
      <c r="E193" s="715"/>
      <c r="F193" s="681"/>
    </row>
    <row r="194" spans="1:7" s="3" customFormat="1">
      <c r="A194" s="5" t="s">
        <v>8</v>
      </c>
      <c r="B194" s="50" t="s">
        <v>132</v>
      </c>
      <c r="C194" s="5" t="s">
        <v>66</v>
      </c>
      <c r="D194" s="103">
        <f>D192</f>
        <v>78</v>
      </c>
      <c r="E194" s="715"/>
      <c r="F194" s="681"/>
    </row>
    <row r="195" spans="1:7" s="3" customFormat="1">
      <c r="A195" s="5"/>
      <c r="B195" s="114"/>
      <c r="C195" s="59"/>
      <c r="D195" s="214"/>
      <c r="E195" s="716"/>
      <c r="F195" s="717"/>
    </row>
    <row r="196" spans="1:7" s="3" customFormat="1" ht="46.5">
      <c r="A196" s="5"/>
      <c r="B196" s="157" t="s">
        <v>133</v>
      </c>
      <c r="C196" s="59"/>
      <c r="D196" s="214"/>
      <c r="E196" s="716"/>
      <c r="F196" s="681"/>
    </row>
    <row r="197" spans="1:7" s="112" customFormat="1">
      <c r="A197" s="5"/>
      <c r="B197" s="158"/>
      <c r="C197" s="5"/>
      <c r="D197" s="103"/>
      <c r="E197" s="715"/>
      <c r="F197" s="681"/>
    </row>
    <row r="198" spans="1:7" s="112" customFormat="1">
      <c r="A198" s="5" t="s">
        <v>10</v>
      </c>
      <c r="B198" s="50" t="s">
        <v>131</v>
      </c>
      <c r="C198" s="5" t="s">
        <v>66</v>
      </c>
      <c r="D198" s="103">
        <f>D194</f>
        <v>78</v>
      </c>
      <c r="E198" s="715"/>
      <c r="F198" s="681"/>
    </row>
    <row r="199" spans="1:7" s="3" customFormat="1">
      <c r="A199" s="5"/>
      <c r="B199" s="50"/>
      <c r="C199" s="5"/>
      <c r="D199" s="103"/>
      <c r="E199" s="715"/>
      <c r="F199" s="681"/>
    </row>
    <row r="200" spans="1:7" s="3" customFormat="1">
      <c r="A200" s="5" t="s">
        <v>11</v>
      </c>
      <c r="B200" s="50" t="s">
        <v>132</v>
      </c>
      <c r="C200" s="5" t="s">
        <v>66</v>
      </c>
      <c r="D200" s="103">
        <f>D198</f>
        <v>78</v>
      </c>
      <c r="E200" s="715"/>
      <c r="F200" s="681"/>
    </row>
    <row r="201" spans="1:7" s="3" customFormat="1">
      <c r="A201" s="5"/>
      <c r="B201" s="50"/>
      <c r="C201" s="5"/>
      <c r="D201" s="5"/>
      <c r="E201" s="715"/>
      <c r="F201" s="681"/>
    </row>
    <row r="202" spans="1:7" s="3" customFormat="1">
      <c r="A202" s="5" t="s">
        <v>12</v>
      </c>
      <c r="B202" s="50" t="s">
        <v>134</v>
      </c>
      <c r="C202" s="5" t="s">
        <v>7</v>
      </c>
      <c r="D202" s="5">
        <v>49</v>
      </c>
      <c r="E202" s="715"/>
      <c r="F202" s="681"/>
    </row>
    <row r="203" spans="1:7" s="3" customFormat="1">
      <c r="A203" s="5"/>
      <c r="B203" s="114"/>
      <c r="C203" s="5"/>
      <c r="D203" s="103"/>
      <c r="E203" s="715"/>
      <c r="F203" s="681"/>
    </row>
    <row r="204" spans="1:7" s="3" customFormat="1" ht="46.5">
      <c r="A204" s="58"/>
      <c r="B204" s="193" t="s">
        <v>234</v>
      </c>
      <c r="C204" s="5"/>
      <c r="D204" s="232"/>
      <c r="E204" s="718"/>
      <c r="F204" s="719"/>
      <c r="G204" s="247"/>
    </row>
    <row r="205" spans="1:7" s="3" customFormat="1">
      <c r="A205" s="58"/>
      <c r="B205" s="185"/>
      <c r="C205" s="5"/>
      <c r="D205" s="232"/>
      <c r="E205" s="718"/>
      <c r="F205" s="719"/>
      <c r="G205" s="247"/>
    </row>
    <row r="206" spans="1:7" s="3" customFormat="1">
      <c r="A206" s="58" t="s">
        <v>13</v>
      </c>
      <c r="B206" s="185" t="s">
        <v>235</v>
      </c>
      <c r="C206" s="5" t="s">
        <v>7</v>
      </c>
      <c r="D206" s="232">
        <v>157</v>
      </c>
      <c r="E206" s="718"/>
      <c r="F206" s="681"/>
      <c r="G206" s="247"/>
    </row>
    <row r="207" spans="1:7" s="3" customFormat="1">
      <c r="A207" s="5"/>
      <c r="B207" s="185"/>
      <c r="C207" s="5"/>
      <c r="D207" s="5"/>
      <c r="E207" s="720"/>
      <c r="F207" s="721"/>
      <c r="G207" s="247"/>
    </row>
    <row r="208" spans="1:7" s="141" customFormat="1" ht="62">
      <c r="A208" s="13"/>
      <c r="B208" s="2" t="s">
        <v>67</v>
      </c>
      <c r="C208" s="144"/>
      <c r="D208" s="211"/>
      <c r="E208" s="722"/>
      <c r="F208" s="717"/>
    </row>
    <row r="209" spans="1:9" s="3" customFormat="1" ht="15.75" customHeight="1">
      <c r="A209" s="145" t="s">
        <v>15</v>
      </c>
      <c r="B209" s="206" t="s">
        <v>180</v>
      </c>
      <c r="C209" s="145" t="s">
        <v>32</v>
      </c>
      <c r="D209" s="13">
        <v>12</v>
      </c>
      <c r="E209" s="723"/>
      <c r="F209" s="724"/>
      <c r="I209" s="207"/>
    </row>
    <row r="210" spans="1:9" s="3" customFormat="1">
      <c r="A210" s="145"/>
      <c r="B210" s="206"/>
      <c r="C210" s="145"/>
      <c r="D210" s="13"/>
      <c r="E210" s="725"/>
      <c r="F210" s="726"/>
      <c r="I210" s="207"/>
    </row>
    <row r="211" spans="1:9" s="3" customFormat="1" ht="31">
      <c r="A211" s="145" t="s">
        <v>17</v>
      </c>
      <c r="B211" s="206" t="s">
        <v>183</v>
      </c>
      <c r="C211" s="145" t="s">
        <v>32</v>
      </c>
      <c r="D211" s="13">
        <v>8</v>
      </c>
      <c r="E211" s="723"/>
      <c r="F211" s="724"/>
      <c r="I211" s="207"/>
    </row>
    <row r="212" spans="1:9" s="3" customFormat="1">
      <c r="A212" s="145"/>
      <c r="B212" s="206"/>
      <c r="C212" s="145"/>
      <c r="D212" s="13"/>
      <c r="E212" s="727"/>
      <c r="F212" s="728"/>
      <c r="I212" s="207"/>
    </row>
    <row r="213" spans="1:9" s="3" customFormat="1" ht="31">
      <c r="A213" s="145" t="s">
        <v>18</v>
      </c>
      <c r="B213" s="206" t="s">
        <v>184</v>
      </c>
      <c r="C213" s="145" t="s">
        <v>32</v>
      </c>
      <c r="D213" s="13">
        <v>4</v>
      </c>
      <c r="E213" s="723"/>
      <c r="F213" s="724"/>
      <c r="I213" s="207"/>
    </row>
    <row r="214" spans="1:9" s="142" customFormat="1">
      <c r="A214" s="5"/>
      <c r="B214" s="42"/>
      <c r="C214" s="5"/>
      <c r="D214" s="103"/>
      <c r="E214" s="715"/>
      <c r="F214" s="681"/>
    </row>
    <row r="215" spans="1:9" s="142" customFormat="1">
      <c r="A215" s="5"/>
      <c r="B215" s="42"/>
      <c r="C215" s="5"/>
      <c r="D215" s="103"/>
      <c r="E215" s="715"/>
      <c r="F215" s="681"/>
    </row>
    <row r="216" spans="1:9" s="142" customFormat="1">
      <c r="A216" s="5"/>
      <c r="B216" s="42"/>
      <c r="C216" s="5"/>
      <c r="D216" s="103"/>
      <c r="E216" s="715"/>
      <c r="F216" s="681"/>
    </row>
    <row r="217" spans="1:9" s="142" customFormat="1">
      <c r="A217" s="5"/>
      <c r="B217" s="42"/>
      <c r="C217" s="5"/>
      <c r="D217" s="103"/>
      <c r="E217" s="715"/>
      <c r="F217" s="681"/>
    </row>
    <row r="218" spans="1:9" s="142" customFormat="1">
      <c r="A218" s="5"/>
      <c r="B218" s="42"/>
      <c r="C218" s="5"/>
      <c r="D218" s="103"/>
      <c r="E218" s="715"/>
      <c r="F218" s="681"/>
    </row>
    <row r="219" spans="1:9" s="142" customFormat="1">
      <c r="A219" s="5"/>
      <c r="B219" s="42"/>
      <c r="C219" s="5"/>
      <c r="D219" s="103"/>
      <c r="E219" s="715"/>
      <c r="F219" s="681"/>
    </row>
    <row r="220" spans="1:9" s="142" customFormat="1">
      <c r="A220" s="5"/>
      <c r="B220" s="42"/>
      <c r="C220" s="5"/>
      <c r="D220" s="103"/>
      <c r="E220" s="715"/>
      <c r="F220" s="681"/>
    </row>
    <row r="221" spans="1:9" s="142" customFormat="1">
      <c r="A221" s="5"/>
      <c r="B221" s="42"/>
      <c r="C221" s="5"/>
      <c r="D221" s="103"/>
      <c r="E221" s="715"/>
      <c r="F221" s="681"/>
    </row>
    <row r="222" spans="1:9" s="142" customFormat="1">
      <c r="A222" s="5"/>
      <c r="B222" s="42"/>
      <c r="C222" s="5"/>
      <c r="D222" s="103"/>
      <c r="E222" s="715"/>
      <c r="F222" s="681"/>
    </row>
    <row r="223" spans="1:9" s="142" customFormat="1">
      <c r="A223" s="5"/>
      <c r="B223" s="42"/>
      <c r="C223" s="5"/>
      <c r="D223" s="103"/>
      <c r="E223" s="715"/>
      <c r="F223" s="681"/>
    </row>
    <row r="224" spans="1:9" s="142" customFormat="1">
      <c r="A224" s="5"/>
      <c r="B224" s="42"/>
      <c r="C224" s="5"/>
      <c r="D224" s="103"/>
      <c r="E224" s="715"/>
      <c r="F224" s="681"/>
    </row>
    <row r="225" spans="1:6" s="142" customFormat="1">
      <c r="A225" s="5"/>
      <c r="B225" s="42"/>
      <c r="C225" s="5"/>
      <c r="D225" s="103"/>
      <c r="E225" s="715"/>
      <c r="F225" s="681"/>
    </row>
    <row r="226" spans="1:6" s="142" customFormat="1">
      <c r="A226" s="5"/>
      <c r="B226" s="42"/>
      <c r="C226" s="5"/>
      <c r="D226" s="103"/>
      <c r="E226" s="715"/>
      <c r="F226" s="681"/>
    </row>
    <row r="227" spans="1:6" s="142" customFormat="1">
      <c r="A227" s="5"/>
      <c r="B227" s="42"/>
      <c r="C227" s="5"/>
      <c r="D227" s="103"/>
      <c r="E227" s="715"/>
      <c r="F227" s="681"/>
    </row>
    <row r="228" spans="1:6" s="142" customFormat="1">
      <c r="A228" s="5"/>
      <c r="B228" s="42"/>
      <c r="C228" s="5"/>
      <c r="D228" s="103"/>
      <c r="E228" s="715"/>
      <c r="F228" s="681"/>
    </row>
    <row r="229" spans="1:6" s="140" customFormat="1">
      <c r="A229" s="143"/>
      <c r="B229" s="40" t="s">
        <v>33</v>
      </c>
      <c r="C229" s="143"/>
      <c r="D229" s="100"/>
      <c r="E229" s="729"/>
      <c r="F229" s="730"/>
    </row>
    <row r="230" spans="1:6" s="140" customFormat="1">
      <c r="A230" s="145"/>
      <c r="B230" s="165"/>
      <c r="C230" s="145"/>
      <c r="D230" s="215"/>
      <c r="E230" s="731"/>
      <c r="F230" s="732"/>
    </row>
    <row r="231" spans="1:6" s="3" customFormat="1">
      <c r="A231" s="5"/>
      <c r="B231" s="2" t="s">
        <v>272</v>
      </c>
      <c r="C231" s="5"/>
      <c r="D231" s="5"/>
      <c r="E231" s="693"/>
      <c r="F231" s="681"/>
    </row>
    <row r="232" spans="1:6" s="3" customFormat="1">
      <c r="A232" s="5"/>
      <c r="B232" s="2"/>
      <c r="C232" s="5"/>
      <c r="D232" s="5"/>
      <c r="E232" s="693"/>
      <c r="F232" s="681"/>
    </row>
    <row r="233" spans="1:6" s="3" customFormat="1">
      <c r="A233" s="5"/>
      <c r="B233" s="2" t="s">
        <v>34</v>
      </c>
      <c r="C233" s="5"/>
      <c r="D233" s="5"/>
      <c r="E233" s="693"/>
      <c r="F233" s="681"/>
    </row>
    <row r="234" spans="1:6" s="3" customFormat="1">
      <c r="A234" s="5"/>
      <c r="B234" s="2"/>
      <c r="C234" s="5"/>
      <c r="D234" s="5"/>
      <c r="E234" s="693"/>
      <c r="F234" s="681"/>
    </row>
    <row r="235" spans="1:6" s="3" customFormat="1" ht="31">
      <c r="A235" s="5"/>
      <c r="B235" s="95" t="s">
        <v>236</v>
      </c>
      <c r="C235" s="5"/>
      <c r="D235" s="5"/>
      <c r="E235" s="693"/>
      <c r="F235" s="681"/>
    </row>
    <row r="236" spans="1:6" s="3" customFormat="1">
      <c r="A236" s="5"/>
      <c r="B236" s="42"/>
      <c r="C236" s="5"/>
      <c r="D236" s="5"/>
      <c r="E236" s="693"/>
      <c r="F236" s="681"/>
    </row>
    <row r="237" spans="1:6" s="3" customFormat="1" ht="31">
      <c r="A237" s="5" t="s">
        <v>6</v>
      </c>
      <c r="B237" s="42" t="s">
        <v>238</v>
      </c>
      <c r="C237" s="5" t="s">
        <v>7</v>
      </c>
      <c r="D237" s="5">
        <v>682</v>
      </c>
      <c r="E237" s="693"/>
      <c r="F237" s="681"/>
    </row>
    <row r="238" spans="1:6" s="3" customFormat="1">
      <c r="A238" s="5"/>
      <c r="B238" s="42"/>
      <c r="C238" s="5"/>
      <c r="D238" s="5"/>
      <c r="E238" s="693"/>
      <c r="F238" s="681"/>
    </row>
    <row r="239" spans="1:6" s="6" customFormat="1" ht="108.5">
      <c r="A239" s="29"/>
      <c r="B239" s="2" t="s">
        <v>237</v>
      </c>
      <c r="C239" s="29"/>
      <c r="D239" s="29"/>
      <c r="E239" s="693"/>
      <c r="F239" s="681"/>
    </row>
    <row r="240" spans="1:6" s="6" customFormat="1">
      <c r="A240" s="29"/>
      <c r="B240" s="159"/>
      <c r="C240" s="29"/>
      <c r="D240" s="29"/>
      <c r="E240" s="693"/>
      <c r="F240" s="681"/>
    </row>
    <row r="241" spans="1:6" s="6" customFormat="1">
      <c r="A241" s="29" t="s">
        <v>8</v>
      </c>
      <c r="B241" s="139" t="s">
        <v>201</v>
      </c>
      <c r="C241" s="29" t="s">
        <v>7</v>
      </c>
      <c r="D241" s="29">
        <f>D237</f>
        <v>682</v>
      </c>
      <c r="E241" s="693"/>
      <c r="F241" s="681"/>
    </row>
    <row r="242" spans="1:6" s="6" customFormat="1">
      <c r="A242" s="29"/>
      <c r="B242" s="139"/>
      <c r="C242" s="29"/>
      <c r="D242" s="29"/>
      <c r="E242" s="693"/>
      <c r="F242" s="681"/>
    </row>
    <row r="243" spans="1:6" s="6" customFormat="1">
      <c r="A243" s="29" t="s">
        <v>10</v>
      </c>
      <c r="B243" s="42" t="s">
        <v>118</v>
      </c>
      <c r="C243" s="29" t="s">
        <v>66</v>
      </c>
      <c r="D243" s="29">
        <v>222</v>
      </c>
      <c r="E243" s="693"/>
      <c r="F243" s="681"/>
    </row>
    <row r="244" spans="1:6" s="3" customFormat="1">
      <c r="A244" s="5"/>
      <c r="B244" s="42"/>
      <c r="C244" s="5"/>
      <c r="D244" s="5"/>
      <c r="E244" s="693"/>
      <c r="F244" s="681"/>
    </row>
    <row r="245" spans="1:6" s="3" customFormat="1">
      <c r="A245" s="5"/>
      <c r="B245" s="2" t="s">
        <v>36</v>
      </c>
      <c r="C245" s="5"/>
      <c r="D245" s="5"/>
      <c r="E245" s="693"/>
      <c r="F245" s="681"/>
    </row>
    <row r="246" spans="1:6" s="3" customFormat="1">
      <c r="A246" s="5"/>
      <c r="B246" s="2"/>
      <c r="C246" s="5"/>
      <c r="D246" s="5"/>
      <c r="E246" s="693"/>
      <c r="F246" s="681"/>
    </row>
    <row r="247" spans="1:6" s="3" customFormat="1">
      <c r="A247" s="5"/>
      <c r="B247" s="2" t="s">
        <v>37</v>
      </c>
      <c r="C247" s="5"/>
      <c r="D247" s="5"/>
      <c r="E247" s="693"/>
      <c r="F247" s="681"/>
    </row>
    <row r="248" spans="1:6" s="3" customFormat="1">
      <c r="A248" s="5"/>
      <c r="B248" s="2"/>
      <c r="C248" s="5"/>
      <c r="D248" s="5"/>
      <c r="E248" s="693"/>
      <c r="F248" s="681"/>
    </row>
    <row r="249" spans="1:6" s="3" customFormat="1" ht="31">
      <c r="A249" s="5"/>
      <c r="B249" s="129" t="s">
        <v>158</v>
      </c>
      <c r="C249" s="5"/>
      <c r="D249" s="5"/>
      <c r="E249" s="723"/>
      <c r="F249" s="733"/>
    </row>
    <row r="250" spans="1:6" s="3" customFormat="1">
      <c r="A250" s="5"/>
      <c r="B250" s="129"/>
      <c r="C250" s="5"/>
      <c r="D250" s="5"/>
      <c r="E250" s="723"/>
      <c r="F250" s="733"/>
    </row>
    <row r="251" spans="1:6" s="3" customFormat="1">
      <c r="A251" s="5" t="s">
        <v>11</v>
      </c>
      <c r="B251" s="186" t="s">
        <v>202</v>
      </c>
      <c r="C251" s="5" t="s">
        <v>7</v>
      </c>
      <c r="D251" s="5">
        <v>219</v>
      </c>
      <c r="E251" s="723"/>
      <c r="F251" s="681"/>
    </row>
    <row r="252" spans="1:6" s="3" customFormat="1">
      <c r="A252" s="5"/>
      <c r="B252" s="186"/>
      <c r="C252" s="5"/>
      <c r="D252" s="5"/>
      <c r="E252" s="723"/>
      <c r="F252" s="733"/>
    </row>
    <row r="253" spans="1:6" s="3" customFormat="1" ht="46.5">
      <c r="A253" s="5"/>
      <c r="B253" s="167" t="s">
        <v>276</v>
      </c>
      <c r="C253" s="5"/>
      <c r="D253" s="5"/>
      <c r="E253" s="723"/>
      <c r="F253" s="733"/>
    </row>
    <row r="254" spans="1:6" s="3" customFormat="1">
      <c r="A254" s="5"/>
      <c r="B254" s="130"/>
      <c r="C254" s="5"/>
      <c r="D254" s="5"/>
      <c r="E254" s="723"/>
      <c r="F254" s="733"/>
    </row>
    <row r="255" spans="1:6" s="3" customFormat="1">
      <c r="A255" s="5" t="s">
        <v>12</v>
      </c>
      <c r="B255" s="105" t="s">
        <v>185</v>
      </c>
      <c r="C255" s="5" t="s">
        <v>7</v>
      </c>
      <c r="D255" s="5">
        <f>D251</f>
        <v>219</v>
      </c>
      <c r="E255" s="723"/>
      <c r="F255" s="681"/>
    </row>
    <row r="256" spans="1:6" s="3" customFormat="1">
      <c r="A256" s="5"/>
      <c r="B256" s="105"/>
      <c r="C256" s="5"/>
      <c r="D256" s="5"/>
      <c r="E256" s="723"/>
      <c r="F256" s="733"/>
    </row>
    <row r="257" spans="1:6" s="3" customFormat="1" ht="124">
      <c r="A257" s="5"/>
      <c r="B257" s="39" t="s">
        <v>70</v>
      </c>
      <c r="C257" s="5"/>
      <c r="D257" s="5"/>
      <c r="E257" s="693"/>
      <c r="F257" s="681"/>
    </row>
    <row r="258" spans="1:6" s="3" customFormat="1">
      <c r="A258" s="5"/>
      <c r="B258" s="51"/>
      <c r="C258" s="5"/>
      <c r="D258" s="5"/>
      <c r="E258" s="693"/>
      <c r="F258" s="681"/>
    </row>
    <row r="259" spans="1:6" s="3" customFormat="1">
      <c r="A259" s="5" t="s">
        <v>13</v>
      </c>
      <c r="B259" s="43" t="s">
        <v>268</v>
      </c>
      <c r="C259" s="5" t="s">
        <v>7</v>
      </c>
      <c r="D259" s="5">
        <v>921</v>
      </c>
      <c r="E259" s="693"/>
      <c r="F259" s="681"/>
    </row>
    <row r="260" spans="1:6" s="3" customFormat="1">
      <c r="A260" s="5"/>
      <c r="B260" s="43"/>
      <c r="C260" s="5"/>
      <c r="D260" s="5"/>
      <c r="E260" s="693"/>
      <c r="F260" s="681"/>
    </row>
    <row r="261" spans="1:6" s="3" customFormat="1">
      <c r="A261" s="5"/>
      <c r="B261" s="105"/>
      <c r="C261" s="5"/>
      <c r="D261" s="5"/>
      <c r="E261" s="723"/>
      <c r="F261" s="733"/>
    </row>
    <row r="262" spans="1:6" s="3" customFormat="1">
      <c r="A262" s="5"/>
      <c r="B262" s="105"/>
      <c r="C262" s="5"/>
      <c r="D262" s="5"/>
      <c r="E262" s="723"/>
      <c r="F262" s="733"/>
    </row>
    <row r="263" spans="1:6" s="136" customFormat="1">
      <c r="A263" s="135"/>
      <c r="B263" s="197" t="s">
        <v>20</v>
      </c>
      <c r="C263" s="135"/>
      <c r="D263" s="216"/>
      <c r="E263" s="734"/>
      <c r="F263" s="696"/>
    </row>
    <row r="264" spans="1:6" s="3" customFormat="1">
      <c r="A264" s="5"/>
      <c r="B264" s="105"/>
      <c r="C264" s="5"/>
      <c r="D264" s="5"/>
      <c r="E264" s="723"/>
      <c r="F264" s="733"/>
    </row>
    <row r="265" spans="1:6" s="3" customFormat="1">
      <c r="A265" s="5"/>
      <c r="B265" s="265" t="s">
        <v>277</v>
      </c>
      <c r="C265" s="5"/>
      <c r="D265" s="5"/>
      <c r="E265" s="723"/>
      <c r="F265" s="733"/>
    </row>
    <row r="266" spans="1:6" s="3" customFormat="1">
      <c r="A266" s="5"/>
      <c r="B266" s="266"/>
      <c r="C266" s="5"/>
      <c r="D266" s="5"/>
      <c r="E266" s="723"/>
      <c r="F266" s="733"/>
    </row>
    <row r="267" spans="1:6" s="112" customFormat="1" ht="93">
      <c r="A267" s="5"/>
      <c r="B267" s="265" t="s">
        <v>278</v>
      </c>
      <c r="C267" s="5"/>
      <c r="D267" s="5"/>
      <c r="E267" s="723"/>
      <c r="F267" s="735"/>
    </row>
    <row r="268" spans="1:6" s="112" customFormat="1">
      <c r="A268" s="5"/>
      <c r="B268" s="266"/>
      <c r="C268" s="5"/>
      <c r="D268" s="5"/>
      <c r="E268" s="723"/>
      <c r="F268" s="735"/>
    </row>
    <row r="269" spans="1:6" s="112" customFormat="1">
      <c r="A269" s="5" t="s">
        <v>6</v>
      </c>
      <c r="B269" s="267" t="s">
        <v>279</v>
      </c>
      <c r="C269" s="5" t="s">
        <v>7</v>
      </c>
      <c r="D269" s="5">
        <v>282</v>
      </c>
      <c r="E269" s="723"/>
      <c r="F269" s="736"/>
    </row>
    <row r="270" spans="1:6" s="112" customFormat="1">
      <c r="A270" s="5"/>
      <c r="B270" s="185"/>
      <c r="C270" s="5"/>
      <c r="D270" s="5"/>
      <c r="E270" s="723"/>
      <c r="F270" s="735"/>
    </row>
    <row r="271" spans="1:6" s="112" customFormat="1">
      <c r="A271" s="59"/>
      <c r="B271" s="39"/>
      <c r="C271" s="59"/>
      <c r="D271" s="59"/>
      <c r="E271" s="693"/>
      <c r="F271" s="681"/>
    </row>
    <row r="272" spans="1:6" s="136" customFormat="1">
      <c r="A272" s="135"/>
      <c r="B272" s="197" t="s">
        <v>20</v>
      </c>
      <c r="C272" s="135"/>
      <c r="D272" s="216"/>
      <c r="E272" s="734"/>
      <c r="F272" s="696"/>
    </row>
    <row r="273" spans="1:6" s="136" customFormat="1">
      <c r="A273" s="137"/>
      <c r="B273" s="163"/>
      <c r="C273" s="137"/>
      <c r="D273" s="218"/>
      <c r="E273" s="737"/>
      <c r="F273" s="738"/>
    </row>
    <row r="274" spans="1:6" s="136" customFormat="1">
      <c r="A274" s="131"/>
      <c r="B274" s="160"/>
      <c r="C274" s="131"/>
      <c r="D274" s="203"/>
      <c r="E274" s="739"/>
      <c r="F274" s="681"/>
    </row>
    <row r="275" spans="1:6" s="136" customFormat="1">
      <c r="A275" s="131"/>
      <c r="B275" s="160"/>
      <c r="C275" s="131"/>
      <c r="D275" s="203"/>
      <c r="E275" s="739"/>
      <c r="F275" s="681"/>
    </row>
    <row r="276" spans="1:6" s="136" customFormat="1">
      <c r="A276" s="131"/>
      <c r="B276" s="160" t="s">
        <v>27</v>
      </c>
      <c r="C276" s="131"/>
      <c r="D276" s="203"/>
      <c r="E276" s="739"/>
      <c r="F276" s="681"/>
    </row>
    <row r="277" spans="1:6" s="136" customFormat="1">
      <c r="A277" s="131"/>
      <c r="B277" s="160"/>
      <c r="C277" s="131"/>
      <c r="D277" s="203"/>
      <c r="E277" s="739"/>
      <c r="F277" s="681"/>
    </row>
    <row r="278" spans="1:6" s="136" customFormat="1">
      <c r="A278" s="131"/>
      <c r="B278" s="160"/>
      <c r="C278" s="131"/>
      <c r="D278" s="203"/>
      <c r="E278" s="739"/>
      <c r="F278" s="681"/>
    </row>
    <row r="279" spans="1:6" s="136" customFormat="1">
      <c r="A279" s="131"/>
      <c r="B279" s="208"/>
      <c r="C279" s="131"/>
      <c r="D279" s="203"/>
      <c r="E279" s="739"/>
      <c r="F279" s="681"/>
    </row>
    <row r="280" spans="1:6" s="136" customFormat="1">
      <c r="A280" s="131"/>
      <c r="B280" s="209" t="s">
        <v>170</v>
      </c>
      <c r="C280" s="131"/>
      <c r="D280" s="203"/>
      <c r="E280" s="739"/>
      <c r="F280" s="681"/>
    </row>
    <row r="281" spans="1:6" s="136" customFormat="1">
      <c r="A281" s="131"/>
      <c r="B281" s="209"/>
      <c r="C281" s="131"/>
      <c r="D281" s="203"/>
      <c r="E281" s="739"/>
      <c r="F281" s="681"/>
    </row>
    <row r="282" spans="1:6" s="136" customFormat="1">
      <c r="A282" s="131"/>
      <c r="B282" s="208"/>
      <c r="C282" s="131"/>
      <c r="D282" s="203"/>
      <c r="E282" s="739"/>
      <c r="F282" s="681"/>
    </row>
    <row r="283" spans="1:6" s="136" customFormat="1">
      <c r="A283" s="131"/>
      <c r="B283" s="208"/>
      <c r="C283" s="131"/>
      <c r="D283" s="203"/>
      <c r="E283" s="739"/>
      <c r="F283" s="681"/>
    </row>
    <row r="284" spans="1:6" s="136" customFormat="1">
      <c r="A284" s="131"/>
      <c r="B284" s="209" t="s">
        <v>275</v>
      </c>
      <c r="C284" s="131"/>
      <c r="D284" s="203"/>
      <c r="E284" s="739"/>
      <c r="F284" s="681"/>
    </row>
    <row r="285" spans="1:6" s="136" customFormat="1">
      <c r="A285" s="131"/>
      <c r="B285" s="209"/>
      <c r="C285" s="131"/>
      <c r="D285" s="203"/>
      <c r="E285" s="739"/>
      <c r="F285" s="681"/>
    </row>
    <row r="286" spans="1:6" s="136" customFormat="1">
      <c r="A286" s="131"/>
      <c r="B286" s="161"/>
      <c r="C286" s="131"/>
      <c r="D286" s="203"/>
      <c r="E286" s="739"/>
      <c r="F286" s="681"/>
    </row>
    <row r="287" spans="1:6" s="136" customFormat="1">
      <c r="A287" s="131"/>
      <c r="B287" s="161"/>
      <c r="C287" s="131"/>
      <c r="D287" s="203"/>
      <c r="E287" s="739"/>
      <c r="F287" s="681"/>
    </row>
    <row r="288" spans="1:6" s="136" customFormat="1">
      <c r="A288" s="131"/>
      <c r="B288" s="161"/>
      <c r="C288" s="131"/>
      <c r="D288" s="203"/>
      <c r="E288" s="739"/>
      <c r="F288" s="681"/>
    </row>
    <row r="289" spans="1:6" s="136" customFormat="1">
      <c r="A289" s="131"/>
      <c r="B289" s="161"/>
      <c r="C289" s="131"/>
      <c r="D289" s="203"/>
      <c r="E289" s="739"/>
      <c r="F289" s="681"/>
    </row>
    <row r="290" spans="1:6" s="136" customFormat="1">
      <c r="A290" s="131"/>
      <c r="B290" s="161"/>
      <c r="C290" s="131"/>
      <c r="D290" s="203"/>
      <c r="E290" s="739"/>
      <c r="F290" s="681"/>
    </row>
    <row r="291" spans="1:6" s="136" customFormat="1">
      <c r="A291" s="131"/>
      <c r="B291" s="161"/>
      <c r="C291" s="131"/>
      <c r="D291" s="203"/>
      <c r="E291" s="739"/>
      <c r="F291" s="681"/>
    </row>
    <row r="292" spans="1:6" s="136" customFormat="1">
      <c r="A292" s="131"/>
      <c r="B292" s="161"/>
      <c r="C292" s="131"/>
      <c r="D292" s="203"/>
      <c r="E292" s="739"/>
      <c r="F292" s="681"/>
    </row>
    <row r="293" spans="1:6" s="136" customFormat="1">
      <c r="A293" s="131"/>
      <c r="B293" s="161"/>
      <c r="C293" s="131"/>
      <c r="D293" s="203"/>
      <c r="E293" s="739"/>
      <c r="F293" s="681"/>
    </row>
    <row r="294" spans="1:6" s="136" customFormat="1">
      <c r="A294" s="131"/>
      <c r="B294" s="161"/>
      <c r="C294" s="131"/>
      <c r="D294" s="203"/>
      <c r="E294" s="739"/>
      <c r="F294" s="681"/>
    </row>
    <row r="295" spans="1:6" s="136" customFormat="1">
      <c r="A295" s="131"/>
      <c r="B295" s="161"/>
      <c r="C295" s="131"/>
      <c r="D295" s="203"/>
      <c r="E295" s="739"/>
      <c r="F295" s="681"/>
    </row>
    <row r="296" spans="1:6" s="136" customFormat="1">
      <c r="A296" s="131"/>
      <c r="B296" s="161"/>
      <c r="C296" s="131"/>
      <c r="D296" s="203"/>
      <c r="E296" s="739"/>
      <c r="F296" s="681"/>
    </row>
    <row r="297" spans="1:6" s="136" customFormat="1">
      <c r="A297" s="131"/>
      <c r="B297" s="161"/>
      <c r="C297" s="131"/>
      <c r="D297" s="203"/>
      <c r="E297" s="739"/>
      <c r="F297" s="681"/>
    </row>
    <row r="298" spans="1:6" s="136" customFormat="1">
      <c r="A298" s="131"/>
      <c r="B298" s="161"/>
      <c r="C298" s="131"/>
      <c r="D298" s="203"/>
      <c r="E298" s="739"/>
      <c r="F298" s="681"/>
    </row>
    <row r="299" spans="1:6" s="136" customFormat="1">
      <c r="A299" s="131"/>
      <c r="B299" s="161"/>
      <c r="C299" s="131"/>
      <c r="D299" s="203"/>
      <c r="E299" s="739"/>
      <c r="F299" s="681"/>
    </row>
    <row r="300" spans="1:6" s="136" customFormat="1">
      <c r="A300" s="131"/>
      <c r="B300" s="161"/>
      <c r="C300" s="131"/>
      <c r="D300" s="203"/>
      <c r="E300" s="739"/>
      <c r="F300" s="681"/>
    </row>
    <row r="301" spans="1:6" s="136" customFormat="1">
      <c r="A301" s="131"/>
      <c r="B301" s="161"/>
      <c r="C301" s="131"/>
      <c r="D301" s="203"/>
      <c r="E301" s="739"/>
      <c r="F301" s="681"/>
    </row>
    <row r="302" spans="1:6" s="136" customFormat="1">
      <c r="A302" s="131"/>
      <c r="B302" s="161"/>
      <c r="C302" s="131"/>
      <c r="D302" s="203"/>
      <c r="E302" s="739"/>
      <c r="F302" s="681"/>
    </row>
    <row r="303" spans="1:6" s="136" customFormat="1">
      <c r="A303" s="131"/>
      <c r="B303" s="161"/>
      <c r="C303" s="131"/>
      <c r="D303" s="203"/>
      <c r="E303" s="739"/>
      <c r="F303" s="681"/>
    </row>
    <row r="304" spans="1:6" s="136" customFormat="1">
      <c r="A304" s="131"/>
      <c r="B304" s="161"/>
      <c r="C304" s="131"/>
      <c r="D304" s="203"/>
      <c r="E304" s="739"/>
      <c r="F304" s="681"/>
    </row>
    <row r="305" spans="1:6" s="136" customFormat="1">
      <c r="A305" s="131"/>
      <c r="B305" s="161"/>
      <c r="C305" s="131"/>
      <c r="D305" s="203"/>
      <c r="E305" s="739"/>
      <c r="F305" s="681"/>
    </row>
    <row r="306" spans="1:6" s="136" customFormat="1">
      <c r="A306" s="131"/>
      <c r="B306" s="161"/>
      <c r="C306" s="131"/>
      <c r="D306" s="203"/>
      <c r="E306" s="739"/>
      <c r="F306" s="681"/>
    </row>
    <row r="307" spans="1:6" s="136" customFormat="1">
      <c r="A307" s="131"/>
      <c r="B307" s="161"/>
      <c r="C307" s="131"/>
      <c r="D307" s="203"/>
      <c r="E307" s="739"/>
      <c r="F307" s="681"/>
    </row>
    <row r="308" spans="1:6" s="136" customFormat="1">
      <c r="A308" s="131"/>
      <c r="B308" s="161"/>
      <c r="C308" s="131"/>
      <c r="D308" s="203"/>
      <c r="E308" s="739"/>
      <c r="F308" s="681"/>
    </row>
    <row r="309" spans="1:6" s="136" customFormat="1">
      <c r="A309" s="131"/>
      <c r="B309" s="161"/>
      <c r="C309" s="131"/>
      <c r="D309" s="203"/>
      <c r="E309" s="739"/>
      <c r="F309" s="681"/>
    </row>
    <row r="310" spans="1:6" s="112" customFormat="1">
      <c r="A310" s="14"/>
      <c r="B310" s="40" t="s">
        <v>41</v>
      </c>
      <c r="C310" s="45"/>
      <c r="D310" s="14"/>
      <c r="E310" s="695"/>
      <c r="F310" s="696"/>
    </row>
  </sheetData>
  <pageMargins left="0.70866141732283505" right="0.70866141732283505" top="0.74803149606299202" bottom="0.74803149606299202" header="0.31496062992126" footer="0.31496062992126"/>
  <pageSetup scale="82" orientation="portrait" useFirstPageNumber="1" r:id="rId1"/>
  <headerFooter>
    <oddHeader>&amp;R&amp;"Book Antiqua,Bold Italic"Proposed Alterations</oddHeader>
    <oddFooter>&amp;L&amp;"Book Antiqua,Bold Italic"Warehouse&amp;C&amp;"Book Antiqua,Bold Italic"Page &amp;P&amp;R&amp;"Book Antiqua,Bold Italic"Builders Work</oddFooter>
  </headerFooter>
  <rowBreaks count="8" manualBreakCount="8">
    <brk id="24" max="5" man="1"/>
    <brk id="50" max="5" man="1"/>
    <brk id="65" max="5" man="1"/>
    <brk id="105" max="5" man="1"/>
    <brk id="149" max="5" man="1"/>
    <brk id="186" max="5" man="1"/>
    <brk id="229" max="5" man="1"/>
    <brk id="26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89C1-6A60-44E4-8F7E-748846635DEF}">
  <dimension ref="A1:J47"/>
  <sheetViews>
    <sheetView view="pageBreakPreview" zoomScaleNormal="100" zoomScaleSheetLayoutView="100" workbookViewId="0">
      <selection activeCell="M48" sqref="M48"/>
    </sheetView>
  </sheetViews>
  <sheetFormatPr defaultRowHeight="14.5"/>
  <sheetData>
    <row r="1" spans="1:10">
      <c r="A1" s="813" t="s">
        <v>584</v>
      </c>
      <c r="B1" s="813"/>
      <c r="C1" s="813"/>
      <c r="D1" s="813"/>
      <c r="E1" s="813"/>
      <c r="F1" s="813"/>
      <c r="G1" s="813"/>
      <c r="H1" s="813"/>
      <c r="I1" s="813"/>
      <c r="J1" s="813"/>
    </row>
    <row r="2" spans="1:10">
      <c r="A2" s="813"/>
      <c r="B2" s="813"/>
      <c r="C2" s="813"/>
      <c r="D2" s="813"/>
      <c r="E2" s="813"/>
      <c r="F2" s="813"/>
      <c r="G2" s="813"/>
      <c r="H2" s="813"/>
      <c r="I2" s="813"/>
      <c r="J2" s="813"/>
    </row>
    <row r="3" spans="1:10">
      <c r="A3" s="813"/>
      <c r="B3" s="813"/>
      <c r="C3" s="813"/>
      <c r="D3" s="813"/>
      <c r="E3" s="813"/>
      <c r="F3" s="813"/>
      <c r="G3" s="813"/>
      <c r="H3" s="813"/>
      <c r="I3" s="813"/>
      <c r="J3" s="813"/>
    </row>
    <row r="4" spans="1:10">
      <c r="A4" s="813"/>
      <c r="B4" s="813"/>
      <c r="C4" s="813"/>
      <c r="D4" s="813"/>
      <c r="E4" s="813"/>
      <c r="F4" s="813"/>
      <c r="G4" s="813"/>
      <c r="H4" s="813"/>
      <c r="I4" s="813"/>
      <c r="J4" s="813"/>
    </row>
    <row r="5" spans="1:10">
      <c r="A5" s="813"/>
      <c r="B5" s="813"/>
      <c r="C5" s="813"/>
      <c r="D5" s="813"/>
      <c r="E5" s="813"/>
      <c r="F5" s="813"/>
      <c r="G5" s="813"/>
      <c r="H5" s="813"/>
      <c r="I5" s="813"/>
      <c r="J5" s="813"/>
    </row>
    <row r="6" spans="1:10">
      <c r="A6" s="813"/>
      <c r="B6" s="813"/>
      <c r="C6" s="813"/>
      <c r="D6" s="813"/>
      <c r="E6" s="813"/>
      <c r="F6" s="813"/>
      <c r="G6" s="813"/>
      <c r="H6" s="813"/>
      <c r="I6" s="813"/>
      <c r="J6" s="813"/>
    </row>
    <row r="7" spans="1:10">
      <c r="A7" s="813"/>
      <c r="B7" s="813"/>
      <c r="C7" s="813"/>
      <c r="D7" s="813"/>
      <c r="E7" s="813"/>
      <c r="F7" s="813"/>
      <c r="G7" s="813"/>
      <c r="H7" s="813"/>
      <c r="I7" s="813"/>
      <c r="J7" s="813"/>
    </row>
    <row r="8" spans="1:10">
      <c r="A8" s="813"/>
      <c r="B8" s="813"/>
      <c r="C8" s="813"/>
      <c r="D8" s="813"/>
      <c r="E8" s="813"/>
      <c r="F8" s="813"/>
      <c r="G8" s="813"/>
      <c r="H8" s="813"/>
      <c r="I8" s="813"/>
      <c r="J8" s="813"/>
    </row>
    <row r="9" spans="1:10">
      <c r="A9" s="813"/>
      <c r="B9" s="813"/>
      <c r="C9" s="813"/>
      <c r="D9" s="813"/>
      <c r="E9" s="813"/>
      <c r="F9" s="813"/>
      <c r="G9" s="813"/>
      <c r="H9" s="813"/>
      <c r="I9" s="813"/>
      <c r="J9" s="813"/>
    </row>
    <row r="10" spans="1:10">
      <c r="A10" s="813"/>
      <c r="B10" s="813"/>
      <c r="C10" s="813"/>
      <c r="D10" s="813"/>
      <c r="E10" s="813"/>
      <c r="F10" s="813"/>
      <c r="G10" s="813"/>
      <c r="H10" s="813"/>
      <c r="I10" s="813"/>
      <c r="J10" s="813"/>
    </row>
    <row r="11" spans="1:10">
      <c r="A11" s="813"/>
      <c r="B11" s="813"/>
      <c r="C11" s="813"/>
      <c r="D11" s="813"/>
      <c r="E11" s="813"/>
      <c r="F11" s="813"/>
      <c r="G11" s="813"/>
      <c r="H11" s="813"/>
      <c r="I11" s="813"/>
      <c r="J11" s="813"/>
    </row>
    <row r="12" spans="1:10">
      <c r="A12" s="813"/>
      <c r="B12" s="813"/>
      <c r="C12" s="813"/>
      <c r="D12" s="813"/>
      <c r="E12" s="813"/>
      <c r="F12" s="813"/>
      <c r="G12" s="813"/>
      <c r="H12" s="813"/>
      <c r="I12" s="813"/>
      <c r="J12" s="813"/>
    </row>
    <row r="13" spans="1:10">
      <c r="A13" s="813"/>
      <c r="B13" s="813"/>
      <c r="C13" s="813"/>
      <c r="D13" s="813"/>
      <c r="E13" s="813"/>
      <c r="F13" s="813"/>
      <c r="G13" s="813"/>
      <c r="H13" s="813"/>
      <c r="I13" s="813"/>
      <c r="J13" s="813"/>
    </row>
    <row r="14" spans="1:10">
      <c r="A14" s="813"/>
      <c r="B14" s="813"/>
      <c r="C14" s="813"/>
      <c r="D14" s="813"/>
      <c r="E14" s="813"/>
      <c r="F14" s="813"/>
      <c r="G14" s="813"/>
      <c r="H14" s="813"/>
      <c r="I14" s="813"/>
      <c r="J14" s="813"/>
    </row>
    <row r="15" spans="1:10">
      <c r="A15" s="813"/>
      <c r="B15" s="813"/>
      <c r="C15" s="813"/>
      <c r="D15" s="813"/>
      <c r="E15" s="813"/>
      <c r="F15" s="813"/>
      <c r="G15" s="813"/>
      <c r="H15" s="813"/>
      <c r="I15" s="813"/>
      <c r="J15" s="813"/>
    </row>
    <row r="16" spans="1:10">
      <c r="A16" s="813"/>
      <c r="B16" s="813"/>
      <c r="C16" s="813"/>
      <c r="D16" s="813"/>
      <c r="E16" s="813"/>
      <c r="F16" s="813"/>
      <c r="G16" s="813"/>
      <c r="H16" s="813"/>
      <c r="I16" s="813"/>
      <c r="J16" s="813"/>
    </row>
    <row r="17" spans="1:10">
      <c r="A17" s="813"/>
      <c r="B17" s="813"/>
      <c r="C17" s="813"/>
      <c r="D17" s="813"/>
      <c r="E17" s="813"/>
      <c r="F17" s="813"/>
      <c r="G17" s="813"/>
      <c r="H17" s="813"/>
      <c r="I17" s="813"/>
      <c r="J17" s="813"/>
    </row>
    <row r="18" spans="1:10">
      <c r="A18" s="813"/>
      <c r="B18" s="813"/>
      <c r="C18" s="813"/>
      <c r="D18" s="813"/>
      <c r="E18" s="813"/>
      <c r="F18" s="813"/>
      <c r="G18" s="813"/>
      <c r="H18" s="813"/>
      <c r="I18" s="813"/>
      <c r="J18" s="813"/>
    </row>
    <row r="19" spans="1:10">
      <c r="A19" s="813"/>
      <c r="B19" s="813"/>
      <c r="C19" s="813"/>
      <c r="D19" s="813"/>
      <c r="E19" s="813"/>
      <c r="F19" s="813"/>
      <c r="G19" s="813"/>
      <c r="H19" s="813"/>
      <c r="I19" s="813"/>
      <c r="J19" s="813"/>
    </row>
    <row r="20" spans="1:10">
      <c r="A20" s="813"/>
      <c r="B20" s="813"/>
      <c r="C20" s="813"/>
      <c r="D20" s="813"/>
      <c r="E20" s="813"/>
      <c r="F20" s="813"/>
      <c r="G20" s="813"/>
      <c r="H20" s="813"/>
      <c r="I20" s="813"/>
      <c r="J20" s="813"/>
    </row>
    <row r="21" spans="1:10">
      <c r="A21" s="813"/>
      <c r="B21" s="813"/>
      <c r="C21" s="813"/>
      <c r="D21" s="813"/>
      <c r="E21" s="813"/>
      <c r="F21" s="813"/>
      <c r="G21" s="813"/>
      <c r="H21" s="813"/>
      <c r="I21" s="813"/>
      <c r="J21" s="813"/>
    </row>
    <row r="22" spans="1:10">
      <c r="A22" s="813"/>
      <c r="B22" s="813"/>
      <c r="C22" s="813"/>
      <c r="D22" s="813"/>
      <c r="E22" s="813"/>
      <c r="F22" s="813"/>
      <c r="G22" s="813"/>
      <c r="H22" s="813"/>
      <c r="I22" s="813"/>
      <c r="J22" s="813"/>
    </row>
    <row r="23" spans="1:10">
      <c r="A23" s="813"/>
      <c r="B23" s="813"/>
      <c r="C23" s="813"/>
      <c r="D23" s="813"/>
      <c r="E23" s="813"/>
      <c r="F23" s="813"/>
      <c r="G23" s="813"/>
      <c r="H23" s="813"/>
      <c r="I23" s="813"/>
      <c r="J23" s="813"/>
    </row>
    <row r="24" spans="1:10">
      <c r="A24" s="813"/>
      <c r="B24" s="813"/>
      <c r="C24" s="813"/>
      <c r="D24" s="813"/>
      <c r="E24" s="813"/>
      <c r="F24" s="813"/>
      <c r="G24" s="813"/>
      <c r="H24" s="813"/>
      <c r="I24" s="813"/>
      <c r="J24" s="813"/>
    </row>
    <row r="25" spans="1:10">
      <c r="A25" s="813"/>
      <c r="B25" s="813"/>
      <c r="C25" s="813"/>
      <c r="D25" s="813"/>
      <c r="E25" s="813"/>
      <c r="F25" s="813"/>
      <c r="G25" s="813"/>
      <c r="H25" s="813"/>
      <c r="I25" s="813"/>
      <c r="J25" s="813"/>
    </row>
    <row r="26" spans="1:10">
      <c r="A26" s="813"/>
      <c r="B26" s="813"/>
      <c r="C26" s="813"/>
      <c r="D26" s="813"/>
      <c r="E26" s="813"/>
      <c r="F26" s="813"/>
      <c r="G26" s="813"/>
      <c r="H26" s="813"/>
      <c r="I26" s="813"/>
      <c r="J26" s="813"/>
    </row>
    <row r="27" spans="1:10">
      <c r="A27" s="813"/>
      <c r="B27" s="813"/>
      <c r="C27" s="813"/>
      <c r="D27" s="813"/>
      <c r="E27" s="813"/>
      <c r="F27" s="813"/>
      <c r="G27" s="813"/>
      <c r="H27" s="813"/>
      <c r="I27" s="813"/>
      <c r="J27" s="813"/>
    </row>
    <row r="28" spans="1:10">
      <c r="A28" s="813"/>
      <c r="B28" s="813"/>
      <c r="C28" s="813"/>
      <c r="D28" s="813"/>
      <c r="E28" s="813"/>
      <c r="F28" s="813"/>
      <c r="G28" s="813"/>
      <c r="H28" s="813"/>
      <c r="I28" s="813"/>
      <c r="J28" s="813"/>
    </row>
    <row r="29" spans="1:10">
      <c r="A29" s="813"/>
      <c r="B29" s="813"/>
      <c r="C29" s="813"/>
      <c r="D29" s="813"/>
      <c r="E29" s="813"/>
      <c r="F29" s="813"/>
      <c r="G29" s="813"/>
      <c r="H29" s="813"/>
      <c r="I29" s="813"/>
      <c r="J29" s="813"/>
    </row>
    <row r="30" spans="1:10">
      <c r="A30" s="813"/>
      <c r="B30" s="813"/>
      <c r="C30" s="813"/>
      <c r="D30" s="813"/>
      <c r="E30" s="813"/>
      <c r="F30" s="813"/>
      <c r="G30" s="813"/>
      <c r="H30" s="813"/>
      <c r="I30" s="813"/>
      <c r="J30" s="813"/>
    </row>
    <row r="31" spans="1:10">
      <c r="A31" s="813"/>
      <c r="B31" s="813"/>
      <c r="C31" s="813"/>
      <c r="D31" s="813"/>
      <c r="E31" s="813"/>
      <c r="F31" s="813"/>
      <c r="G31" s="813"/>
      <c r="H31" s="813"/>
      <c r="I31" s="813"/>
      <c r="J31" s="813"/>
    </row>
    <row r="32" spans="1:10">
      <c r="A32" s="813"/>
      <c r="B32" s="813"/>
      <c r="C32" s="813"/>
      <c r="D32" s="813"/>
      <c r="E32" s="813"/>
      <c r="F32" s="813"/>
      <c r="G32" s="813"/>
      <c r="H32" s="813"/>
      <c r="I32" s="813"/>
      <c r="J32" s="813"/>
    </row>
    <row r="33" spans="1:10">
      <c r="A33" s="813"/>
      <c r="B33" s="813"/>
      <c r="C33" s="813"/>
      <c r="D33" s="813"/>
      <c r="E33" s="813"/>
      <c r="F33" s="813"/>
      <c r="G33" s="813"/>
      <c r="H33" s="813"/>
      <c r="I33" s="813"/>
      <c r="J33" s="813"/>
    </row>
    <row r="34" spans="1:10">
      <c r="A34" s="813"/>
      <c r="B34" s="813"/>
      <c r="C34" s="813"/>
      <c r="D34" s="813"/>
      <c r="E34" s="813"/>
      <c r="F34" s="813"/>
      <c r="G34" s="813"/>
      <c r="H34" s="813"/>
      <c r="I34" s="813"/>
      <c r="J34" s="813"/>
    </row>
    <row r="35" spans="1:10">
      <c r="A35" s="813"/>
      <c r="B35" s="813"/>
      <c r="C35" s="813"/>
      <c r="D35" s="813"/>
      <c r="E35" s="813"/>
      <c r="F35" s="813"/>
      <c r="G35" s="813"/>
      <c r="H35" s="813"/>
      <c r="I35" s="813"/>
      <c r="J35" s="813"/>
    </row>
    <row r="36" spans="1:10">
      <c r="A36" s="813"/>
      <c r="B36" s="813"/>
      <c r="C36" s="813"/>
      <c r="D36" s="813"/>
      <c r="E36" s="813"/>
      <c r="F36" s="813"/>
      <c r="G36" s="813"/>
      <c r="H36" s="813"/>
      <c r="I36" s="813"/>
      <c r="J36" s="813"/>
    </row>
    <row r="37" spans="1:10">
      <c r="A37" s="813"/>
      <c r="B37" s="813"/>
      <c r="C37" s="813"/>
      <c r="D37" s="813"/>
      <c r="E37" s="813"/>
      <c r="F37" s="813"/>
      <c r="G37" s="813"/>
      <c r="H37" s="813"/>
      <c r="I37" s="813"/>
      <c r="J37" s="813"/>
    </row>
    <row r="38" spans="1:10">
      <c r="A38" s="813"/>
      <c r="B38" s="813"/>
      <c r="C38" s="813"/>
      <c r="D38" s="813"/>
      <c r="E38" s="813"/>
      <c r="F38" s="813"/>
      <c r="G38" s="813"/>
      <c r="H38" s="813"/>
      <c r="I38" s="813"/>
      <c r="J38" s="813"/>
    </row>
    <row r="39" spans="1:10">
      <c r="A39" s="813"/>
      <c r="B39" s="813"/>
      <c r="C39" s="813"/>
      <c r="D39" s="813"/>
      <c r="E39" s="813"/>
      <c r="F39" s="813"/>
      <c r="G39" s="813"/>
      <c r="H39" s="813"/>
      <c r="I39" s="813"/>
      <c r="J39" s="813"/>
    </row>
    <row r="40" spans="1:10">
      <c r="A40" s="813"/>
      <c r="B40" s="813"/>
      <c r="C40" s="813"/>
      <c r="D40" s="813"/>
      <c r="E40" s="813"/>
      <c r="F40" s="813"/>
      <c r="G40" s="813"/>
      <c r="H40" s="813"/>
      <c r="I40" s="813"/>
      <c r="J40" s="813"/>
    </row>
    <row r="41" spans="1:10">
      <c r="A41" s="813"/>
      <c r="B41" s="813"/>
      <c r="C41" s="813"/>
      <c r="D41" s="813"/>
      <c r="E41" s="813"/>
      <c r="F41" s="813"/>
      <c r="G41" s="813"/>
      <c r="H41" s="813"/>
      <c r="I41" s="813"/>
      <c r="J41" s="813"/>
    </row>
    <row r="42" spans="1:10">
      <c r="A42" s="813"/>
      <c r="B42" s="813"/>
      <c r="C42" s="813"/>
      <c r="D42" s="813"/>
      <c r="E42" s="813"/>
      <c r="F42" s="813"/>
      <c r="G42" s="813"/>
      <c r="H42" s="813"/>
      <c r="I42" s="813"/>
      <c r="J42" s="813"/>
    </row>
    <row r="43" spans="1:10">
      <c r="A43" s="813"/>
      <c r="B43" s="813"/>
      <c r="C43" s="813"/>
      <c r="D43" s="813"/>
      <c r="E43" s="813"/>
      <c r="F43" s="813"/>
      <c r="G43" s="813"/>
      <c r="H43" s="813"/>
      <c r="I43" s="813"/>
      <c r="J43" s="813"/>
    </row>
    <row r="44" spans="1:10">
      <c r="A44" s="813"/>
      <c r="B44" s="813"/>
      <c r="C44" s="813"/>
      <c r="D44" s="813"/>
      <c r="E44" s="813"/>
      <c r="F44" s="813"/>
      <c r="G44" s="813"/>
      <c r="H44" s="813"/>
      <c r="I44" s="813"/>
      <c r="J44" s="813"/>
    </row>
    <row r="45" spans="1:10">
      <c r="A45" s="813"/>
      <c r="B45" s="813"/>
      <c r="C45" s="813"/>
      <c r="D45" s="813"/>
      <c r="E45" s="813"/>
      <c r="F45" s="813"/>
      <c r="G45" s="813"/>
      <c r="H45" s="813"/>
      <c r="I45" s="813"/>
      <c r="J45" s="813"/>
    </row>
    <row r="46" spans="1:10">
      <c r="A46" s="813"/>
      <c r="B46" s="813"/>
      <c r="C46" s="813"/>
      <c r="D46" s="813"/>
      <c r="E46" s="813"/>
      <c r="F46" s="813"/>
      <c r="G46" s="813"/>
      <c r="H46" s="813"/>
      <c r="I46" s="813"/>
      <c r="J46" s="813"/>
    </row>
    <row r="47" spans="1:10">
      <c r="A47" s="813"/>
      <c r="B47" s="813"/>
      <c r="C47" s="813"/>
      <c r="D47" s="813"/>
      <c r="E47" s="813"/>
      <c r="F47" s="813"/>
      <c r="G47" s="813"/>
      <c r="H47" s="813"/>
      <c r="I47" s="813"/>
      <c r="J47" s="813"/>
    </row>
  </sheetData>
  <mergeCells count="1">
    <mergeCell ref="A1:J47"/>
  </mergeCells>
  <pageMargins left="0.7" right="0.7" top="0.75" bottom="0.75" header="0.3" footer="0.3"/>
  <pageSetup scale="98" orientation="portrait" r:id="rId1"/>
  <headerFooter>
    <oddFooter>&amp;LAFA-HCD Bills of Quantitties&amp;RTMA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96CF-59FB-45C8-8BE2-27E88580C90D}">
  <dimension ref="A1:H289"/>
  <sheetViews>
    <sheetView view="pageBreakPreview" zoomScale="77" zoomScaleNormal="100" zoomScaleSheetLayoutView="77" zoomScalePageLayoutView="80" workbookViewId="0">
      <selection activeCell="M48" sqref="M48"/>
    </sheetView>
  </sheetViews>
  <sheetFormatPr defaultRowHeight="15.5"/>
  <cols>
    <col min="1" max="1" width="7.1796875" style="113" customWidth="1"/>
    <col min="2" max="2" width="50" style="283" customWidth="1"/>
    <col min="3" max="3" width="10" style="103" customWidth="1"/>
    <col min="4" max="4" width="8.54296875" style="113" customWidth="1"/>
    <col min="5" max="5" width="14.26953125" style="746" customWidth="1"/>
    <col min="6" max="6" width="20" style="746" customWidth="1"/>
    <col min="7" max="256" width="9.1796875" style="97"/>
    <col min="257" max="257" width="7.1796875" style="97" customWidth="1"/>
    <col min="258" max="258" width="50" style="97" customWidth="1"/>
    <col min="259" max="259" width="8.54296875" style="97" customWidth="1"/>
    <col min="260" max="260" width="10" style="97" customWidth="1"/>
    <col min="261" max="261" width="14.26953125" style="97" customWidth="1"/>
    <col min="262" max="262" width="20" style="97" customWidth="1"/>
    <col min="263" max="512" width="9.1796875" style="97"/>
    <col min="513" max="513" width="7.1796875" style="97" customWidth="1"/>
    <col min="514" max="514" width="50" style="97" customWidth="1"/>
    <col min="515" max="515" width="8.54296875" style="97" customWidth="1"/>
    <col min="516" max="516" width="10" style="97" customWidth="1"/>
    <col min="517" max="517" width="14.26953125" style="97" customWidth="1"/>
    <col min="518" max="518" width="20" style="97" customWidth="1"/>
    <col min="519" max="768" width="9.1796875" style="97"/>
    <col min="769" max="769" width="7.1796875" style="97" customWidth="1"/>
    <col min="770" max="770" width="50" style="97" customWidth="1"/>
    <col min="771" max="771" width="8.54296875" style="97" customWidth="1"/>
    <col min="772" max="772" width="10" style="97" customWidth="1"/>
    <col min="773" max="773" width="14.26953125" style="97" customWidth="1"/>
    <col min="774" max="774" width="20" style="97" customWidth="1"/>
    <col min="775" max="1024" width="9.1796875" style="97"/>
    <col min="1025" max="1025" width="7.1796875" style="97" customWidth="1"/>
    <col min="1026" max="1026" width="50" style="97" customWidth="1"/>
    <col min="1027" max="1027" width="8.54296875" style="97" customWidth="1"/>
    <col min="1028" max="1028" width="10" style="97" customWidth="1"/>
    <col min="1029" max="1029" width="14.26953125" style="97" customWidth="1"/>
    <col min="1030" max="1030" width="20" style="97" customWidth="1"/>
    <col min="1031" max="1280" width="9.1796875" style="97"/>
    <col min="1281" max="1281" width="7.1796875" style="97" customWidth="1"/>
    <col min="1282" max="1282" width="50" style="97" customWidth="1"/>
    <col min="1283" max="1283" width="8.54296875" style="97" customWidth="1"/>
    <col min="1284" max="1284" width="10" style="97" customWidth="1"/>
    <col min="1285" max="1285" width="14.26953125" style="97" customWidth="1"/>
    <col min="1286" max="1286" width="20" style="97" customWidth="1"/>
    <col min="1287" max="1536" width="9.1796875" style="97"/>
    <col min="1537" max="1537" width="7.1796875" style="97" customWidth="1"/>
    <col min="1538" max="1538" width="50" style="97" customWidth="1"/>
    <col min="1539" max="1539" width="8.54296875" style="97" customWidth="1"/>
    <col min="1540" max="1540" width="10" style="97" customWidth="1"/>
    <col min="1541" max="1541" width="14.26953125" style="97" customWidth="1"/>
    <col min="1542" max="1542" width="20" style="97" customWidth="1"/>
    <col min="1543" max="1792" width="9.1796875" style="97"/>
    <col min="1793" max="1793" width="7.1796875" style="97" customWidth="1"/>
    <col min="1794" max="1794" width="50" style="97" customWidth="1"/>
    <col min="1795" max="1795" width="8.54296875" style="97" customWidth="1"/>
    <col min="1796" max="1796" width="10" style="97" customWidth="1"/>
    <col min="1797" max="1797" width="14.26953125" style="97" customWidth="1"/>
    <col min="1798" max="1798" width="20" style="97" customWidth="1"/>
    <col min="1799" max="2048" width="9.1796875" style="97"/>
    <col min="2049" max="2049" width="7.1796875" style="97" customWidth="1"/>
    <col min="2050" max="2050" width="50" style="97" customWidth="1"/>
    <col min="2051" max="2051" width="8.54296875" style="97" customWidth="1"/>
    <col min="2052" max="2052" width="10" style="97" customWidth="1"/>
    <col min="2053" max="2053" width="14.26953125" style="97" customWidth="1"/>
    <col min="2054" max="2054" width="20" style="97" customWidth="1"/>
    <col min="2055" max="2304" width="9.1796875" style="97"/>
    <col min="2305" max="2305" width="7.1796875" style="97" customWidth="1"/>
    <col min="2306" max="2306" width="50" style="97" customWidth="1"/>
    <col min="2307" max="2307" width="8.54296875" style="97" customWidth="1"/>
    <col min="2308" max="2308" width="10" style="97" customWidth="1"/>
    <col min="2309" max="2309" width="14.26953125" style="97" customWidth="1"/>
    <col min="2310" max="2310" width="20" style="97" customWidth="1"/>
    <col min="2311" max="2560" width="9.1796875" style="97"/>
    <col min="2561" max="2561" width="7.1796875" style="97" customWidth="1"/>
    <col min="2562" max="2562" width="50" style="97" customWidth="1"/>
    <col min="2563" max="2563" width="8.54296875" style="97" customWidth="1"/>
    <col min="2564" max="2564" width="10" style="97" customWidth="1"/>
    <col min="2565" max="2565" width="14.26953125" style="97" customWidth="1"/>
    <col min="2566" max="2566" width="20" style="97" customWidth="1"/>
    <col min="2567" max="2816" width="9.1796875" style="97"/>
    <col min="2817" max="2817" width="7.1796875" style="97" customWidth="1"/>
    <col min="2818" max="2818" width="50" style="97" customWidth="1"/>
    <col min="2819" max="2819" width="8.54296875" style="97" customWidth="1"/>
    <col min="2820" max="2820" width="10" style="97" customWidth="1"/>
    <col min="2821" max="2821" width="14.26953125" style="97" customWidth="1"/>
    <col min="2822" max="2822" width="20" style="97" customWidth="1"/>
    <col min="2823" max="3072" width="9.1796875" style="97"/>
    <col min="3073" max="3073" width="7.1796875" style="97" customWidth="1"/>
    <col min="3074" max="3074" width="50" style="97" customWidth="1"/>
    <col min="3075" max="3075" width="8.54296875" style="97" customWidth="1"/>
    <col min="3076" max="3076" width="10" style="97" customWidth="1"/>
    <col min="3077" max="3077" width="14.26953125" style="97" customWidth="1"/>
    <col min="3078" max="3078" width="20" style="97" customWidth="1"/>
    <col min="3079" max="3328" width="9.1796875" style="97"/>
    <col min="3329" max="3329" width="7.1796875" style="97" customWidth="1"/>
    <col min="3330" max="3330" width="50" style="97" customWidth="1"/>
    <col min="3331" max="3331" width="8.54296875" style="97" customWidth="1"/>
    <col min="3332" max="3332" width="10" style="97" customWidth="1"/>
    <col min="3333" max="3333" width="14.26953125" style="97" customWidth="1"/>
    <col min="3334" max="3334" width="20" style="97" customWidth="1"/>
    <col min="3335" max="3584" width="9.1796875" style="97"/>
    <col min="3585" max="3585" width="7.1796875" style="97" customWidth="1"/>
    <col min="3586" max="3586" width="50" style="97" customWidth="1"/>
    <col min="3587" max="3587" width="8.54296875" style="97" customWidth="1"/>
    <col min="3588" max="3588" width="10" style="97" customWidth="1"/>
    <col min="3589" max="3589" width="14.26953125" style="97" customWidth="1"/>
    <col min="3590" max="3590" width="20" style="97" customWidth="1"/>
    <col min="3591" max="3840" width="9.1796875" style="97"/>
    <col min="3841" max="3841" width="7.1796875" style="97" customWidth="1"/>
    <col min="3842" max="3842" width="50" style="97" customWidth="1"/>
    <col min="3843" max="3843" width="8.54296875" style="97" customWidth="1"/>
    <col min="3844" max="3844" width="10" style="97" customWidth="1"/>
    <col min="3845" max="3845" width="14.26953125" style="97" customWidth="1"/>
    <col min="3846" max="3846" width="20" style="97" customWidth="1"/>
    <col min="3847" max="4096" width="9.1796875" style="97"/>
    <col min="4097" max="4097" width="7.1796875" style="97" customWidth="1"/>
    <col min="4098" max="4098" width="50" style="97" customWidth="1"/>
    <col min="4099" max="4099" width="8.54296875" style="97" customWidth="1"/>
    <col min="4100" max="4100" width="10" style="97" customWidth="1"/>
    <col min="4101" max="4101" width="14.26953125" style="97" customWidth="1"/>
    <col min="4102" max="4102" width="20" style="97" customWidth="1"/>
    <col min="4103" max="4352" width="9.1796875" style="97"/>
    <col min="4353" max="4353" width="7.1796875" style="97" customWidth="1"/>
    <col min="4354" max="4354" width="50" style="97" customWidth="1"/>
    <col min="4355" max="4355" width="8.54296875" style="97" customWidth="1"/>
    <col min="4356" max="4356" width="10" style="97" customWidth="1"/>
    <col min="4357" max="4357" width="14.26953125" style="97" customWidth="1"/>
    <col min="4358" max="4358" width="20" style="97" customWidth="1"/>
    <col min="4359" max="4608" width="9.1796875" style="97"/>
    <col min="4609" max="4609" width="7.1796875" style="97" customWidth="1"/>
    <col min="4610" max="4610" width="50" style="97" customWidth="1"/>
    <col min="4611" max="4611" width="8.54296875" style="97" customWidth="1"/>
    <col min="4612" max="4612" width="10" style="97" customWidth="1"/>
    <col min="4613" max="4613" width="14.26953125" style="97" customWidth="1"/>
    <col min="4614" max="4614" width="20" style="97" customWidth="1"/>
    <col min="4615" max="4864" width="9.1796875" style="97"/>
    <col min="4865" max="4865" width="7.1796875" style="97" customWidth="1"/>
    <col min="4866" max="4866" width="50" style="97" customWidth="1"/>
    <col min="4867" max="4867" width="8.54296875" style="97" customWidth="1"/>
    <col min="4868" max="4868" width="10" style="97" customWidth="1"/>
    <col min="4869" max="4869" width="14.26953125" style="97" customWidth="1"/>
    <col min="4870" max="4870" width="20" style="97" customWidth="1"/>
    <col min="4871" max="5120" width="9.1796875" style="97"/>
    <col min="5121" max="5121" width="7.1796875" style="97" customWidth="1"/>
    <col min="5122" max="5122" width="50" style="97" customWidth="1"/>
    <col min="5123" max="5123" width="8.54296875" style="97" customWidth="1"/>
    <col min="5124" max="5124" width="10" style="97" customWidth="1"/>
    <col min="5125" max="5125" width="14.26953125" style="97" customWidth="1"/>
    <col min="5126" max="5126" width="20" style="97" customWidth="1"/>
    <col min="5127" max="5376" width="9.1796875" style="97"/>
    <col min="5377" max="5377" width="7.1796875" style="97" customWidth="1"/>
    <col min="5378" max="5378" width="50" style="97" customWidth="1"/>
    <col min="5379" max="5379" width="8.54296875" style="97" customWidth="1"/>
    <col min="5380" max="5380" width="10" style="97" customWidth="1"/>
    <col min="5381" max="5381" width="14.26953125" style="97" customWidth="1"/>
    <col min="5382" max="5382" width="20" style="97" customWidth="1"/>
    <col min="5383" max="5632" width="9.1796875" style="97"/>
    <col min="5633" max="5633" width="7.1796875" style="97" customWidth="1"/>
    <col min="5634" max="5634" width="50" style="97" customWidth="1"/>
    <col min="5635" max="5635" width="8.54296875" style="97" customWidth="1"/>
    <col min="5636" max="5636" width="10" style="97" customWidth="1"/>
    <col min="5637" max="5637" width="14.26953125" style="97" customWidth="1"/>
    <col min="5638" max="5638" width="20" style="97" customWidth="1"/>
    <col min="5639" max="5888" width="9.1796875" style="97"/>
    <col min="5889" max="5889" width="7.1796875" style="97" customWidth="1"/>
    <col min="5890" max="5890" width="50" style="97" customWidth="1"/>
    <col min="5891" max="5891" width="8.54296875" style="97" customWidth="1"/>
    <col min="5892" max="5892" width="10" style="97" customWidth="1"/>
    <col min="5893" max="5893" width="14.26953125" style="97" customWidth="1"/>
    <col min="5894" max="5894" width="20" style="97" customWidth="1"/>
    <col min="5895" max="6144" width="9.1796875" style="97"/>
    <col min="6145" max="6145" width="7.1796875" style="97" customWidth="1"/>
    <col min="6146" max="6146" width="50" style="97" customWidth="1"/>
    <col min="6147" max="6147" width="8.54296875" style="97" customWidth="1"/>
    <col min="6148" max="6148" width="10" style="97" customWidth="1"/>
    <col min="6149" max="6149" width="14.26953125" style="97" customWidth="1"/>
    <col min="6150" max="6150" width="20" style="97" customWidth="1"/>
    <col min="6151" max="6400" width="9.1796875" style="97"/>
    <col min="6401" max="6401" width="7.1796875" style="97" customWidth="1"/>
    <col min="6402" max="6402" width="50" style="97" customWidth="1"/>
    <col min="6403" max="6403" width="8.54296875" style="97" customWidth="1"/>
    <col min="6404" max="6404" width="10" style="97" customWidth="1"/>
    <col min="6405" max="6405" width="14.26953125" style="97" customWidth="1"/>
    <col min="6406" max="6406" width="20" style="97" customWidth="1"/>
    <col min="6407" max="6656" width="9.1796875" style="97"/>
    <col min="6657" max="6657" width="7.1796875" style="97" customWidth="1"/>
    <col min="6658" max="6658" width="50" style="97" customWidth="1"/>
    <col min="6659" max="6659" width="8.54296875" style="97" customWidth="1"/>
    <col min="6660" max="6660" width="10" style="97" customWidth="1"/>
    <col min="6661" max="6661" width="14.26953125" style="97" customWidth="1"/>
    <col min="6662" max="6662" width="20" style="97" customWidth="1"/>
    <col min="6663" max="6912" width="9.1796875" style="97"/>
    <col min="6913" max="6913" width="7.1796875" style="97" customWidth="1"/>
    <col min="6914" max="6914" width="50" style="97" customWidth="1"/>
    <col min="6915" max="6915" width="8.54296875" style="97" customWidth="1"/>
    <col min="6916" max="6916" width="10" style="97" customWidth="1"/>
    <col min="6917" max="6917" width="14.26953125" style="97" customWidth="1"/>
    <col min="6918" max="6918" width="20" style="97" customWidth="1"/>
    <col min="6919" max="7168" width="9.1796875" style="97"/>
    <col min="7169" max="7169" width="7.1796875" style="97" customWidth="1"/>
    <col min="7170" max="7170" width="50" style="97" customWidth="1"/>
    <col min="7171" max="7171" width="8.54296875" style="97" customWidth="1"/>
    <col min="7172" max="7172" width="10" style="97" customWidth="1"/>
    <col min="7173" max="7173" width="14.26953125" style="97" customWidth="1"/>
    <col min="7174" max="7174" width="20" style="97" customWidth="1"/>
    <col min="7175" max="7424" width="9.1796875" style="97"/>
    <col min="7425" max="7425" width="7.1796875" style="97" customWidth="1"/>
    <col min="7426" max="7426" width="50" style="97" customWidth="1"/>
    <col min="7427" max="7427" width="8.54296875" style="97" customWidth="1"/>
    <col min="7428" max="7428" width="10" style="97" customWidth="1"/>
    <col min="7429" max="7429" width="14.26953125" style="97" customWidth="1"/>
    <col min="7430" max="7430" width="20" style="97" customWidth="1"/>
    <col min="7431" max="7680" width="9.1796875" style="97"/>
    <col min="7681" max="7681" width="7.1796875" style="97" customWidth="1"/>
    <col min="7682" max="7682" width="50" style="97" customWidth="1"/>
    <col min="7683" max="7683" width="8.54296875" style="97" customWidth="1"/>
    <col min="7684" max="7684" width="10" style="97" customWidth="1"/>
    <col min="7685" max="7685" width="14.26953125" style="97" customWidth="1"/>
    <col min="7686" max="7686" width="20" style="97" customWidth="1"/>
    <col min="7687" max="7936" width="9.1796875" style="97"/>
    <col min="7937" max="7937" width="7.1796875" style="97" customWidth="1"/>
    <col min="7938" max="7938" width="50" style="97" customWidth="1"/>
    <col min="7939" max="7939" width="8.54296875" style="97" customWidth="1"/>
    <col min="7940" max="7940" width="10" style="97" customWidth="1"/>
    <col min="7941" max="7941" width="14.26953125" style="97" customWidth="1"/>
    <col min="7942" max="7942" width="20" style="97" customWidth="1"/>
    <col min="7943" max="8192" width="9.1796875" style="97"/>
    <col min="8193" max="8193" width="7.1796875" style="97" customWidth="1"/>
    <col min="8194" max="8194" width="50" style="97" customWidth="1"/>
    <col min="8195" max="8195" width="8.54296875" style="97" customWidth="1"/>
    <col min="8196" max="8196" width="10" style="97" customWidth="1"/>
    <col min="8197" max="8197" width="14.26953125" style="97" customWidth="1"/>
    <col min="8198" max="8198" width="20" style="97" customWidth="1"/>
    <col min="8199" max="8448" width="9.1796875" style="97"/>
    <col min="8449" max="8449" width="7.1796875" style="97" customWidth="1"/>
    <col min="8450" max="8450" width="50" style="97" customWidth="1"/>
    <col min="8451" max="8451" width="8.54296875" style="97" customWidth="1"/>
    <col min="8452" max="8452" width="10" style="97" customWidth="1"/>
    <col min="8453" max="8453" width="14.26953125" style="97" customWidth="1"/>
    <col min="8454" max="8454" width="20" style="97" customWidth="1"/>
    <col min="8455" max="8704" width="9.1796875" style="97"/>
    <col min="8705" max="8705" width="7.1796875" style="97" customWidth="1"/>
    <col min="8706" max="8706" width="50" style="97" customWidth="1"/>
    <col min="8707" max="8707" width="8.54296875" style="97" customWidth="1"/>
    <col min="8708" max="8708" width="10" style="97" customWidth="1"/>
    <col min="8709" max="8709" width="14.26953125" style="97" customWidth="1"/>
    <col min="8710" max="8710" width="20" style="97" customWidth="1"/>
    <col min="8711" max="8960" width="9.1796875" style="97"/>
    <col min="8961" max="8961" width="7.1796875" style="97" customWidth="1"/>
    <col min="8962" max="8962" width="50" style="97" customWidth="1"/>
    <col min="8963" max="8963" width="8.54296875" style="97" customWidth="1"/>
    <col min="8964" max="8964" width="10" style="97" customWidth="1"/>
    <col min="8965" max="8965" width="14.26953125" style="97" customWidth="1"/>
    <col min="8966" max="8966" width="20" style="97" customWidth="1"/>
    <col min="8967" max="9216" width="9.1796875" style="97"/>
    <col min="9217" max="9217" width="7.1796875" style="97" customWidth="1"/>
    <col min="9218" max="9218" width="50" style="97" customWidth="1"/>
    <col min="9219" max="9219" width="8.54296875" style="97" customWidth="1"/>
    <col min="9220" max="9220" width="10" style="97" customWidth="1"/>
    <col min="9221" max="9221" width="14.26953125" style="97" customWidth="1"/>
    <col min="9222" max="9222" width="20" style="97" customWidth="1"/>
    <col min="9223" max="9472" width="9.1796875" style="97"/>
    <col min="9473" max="9473" width="7.1796875" style="97" customWidth="1"/>
    <col min="9474" max="9474" width="50" style="97" customWidth="1"/>
    <col min="9475" max="9475" width="8.54296875" style="97" customWidth="1"/>
    <col min="9476" max="9476" width="10" style="97" customWidth="1"/>
    <col min="9477" max="9477" width="14.26953125" style="97" customWidth="1"/>
    <col min="9478" max="9478" width="20" style="97" customWidth="1"/>
    <col min="9479" max="9728" width="9.1796875" style="97"/>
    <col min="9729" max="9729" width="7.1796875" style="97" customWidth="1"/>
    <col min="9730" max="9730" width="50" style="97" customWidth="1"/>
    <col min="9731" max="9731" width="8.54296875" style="97" customWidth="1"/>
    <col min="9732" max="9732" width="10" style="97" customWidth="1"/>
    <col min="9733" max="9733" width="14.26953125" style="97" customWidth="1"/>
    <col min="9734" max="9734" width="20" style="97" customWidth="1"/>
    <col min="9735" max="9984" width="9.1796875" style="97"/>
    <col min="9985" max="9985" width="7.1796875" style="97" customWidth="1"/>
    <col min="9986" max="9986" width="50" style="97" customWidth="1"/>
    <col min="9987" max="9987" width="8.54296875" style="97" customWidth="1"/>
    <col min="9988" max="9988" width="10" style="97" customWidth="1"/>
    <col min="9989" max="9989" width="14.26953125" style="97" customWidth="1"/>
    <col min="9990" max="9990" width="20" style="97" customWidth="1"/>
    <col min="9991" max="10240" width="9.1796875" style="97"/>
    <col min="10241" max="10241" width="7.1796875" style="97" customWidth="1"/>
    <col min="10242" max="10242" width="50" style="97" customWidth="1"/>
    <col min="10243" max="10243" width="8.54296875" style="97" customWidth="1"/>
    <col min="10244" max="10244" width="10" style="97" customWidth="1"/>
    <col min="10245" max="10245" width="14.26953125" style="97" customWidth="1"/>
    <col min="10246" max="10246" width="20" style="97" customWidth="1"/>
    <col min="10247" max="10496" width="9.1796875" style="97"/>
    <col min="10497" max="10497" width="7.1796875" style="97" customWidth="1"/>
    <col min="10498" max="10498" width="50" style="97" customWidth="1"/>
    <col min="10499" max="10499" width="8.54296875" style="97" customWidth="1"/>
    <col min="10500" max="10500" width="10" style="97" customWidth="1"/>
    <col min="10501" max="10501" width="14.26953125" style="97" customWidth="1"/>
    <col min="10502" max="10502" width="20" style="97" customWidth="1"/>
    <col min="10503" max="10752" width="9.1796875" style="97"/>
    <col min="10753" max="10753" width="7.1796875" style="97" customWidth="1"/>
    <col min="10754" max="10754" width="50" style="97" customWidth="1"/>
    <col min="10755" max="10755" width="8.54296875" style="97" customWidth="1"/>
    <col min="10756" max="10756" width="10" style="97" customWidth="1"/>
    <col min="10757" max="10757" width="14.26953125" style="97" customWidth="1"/>
    <col min="10758" max="10758" width="20" style="97" customWidth="1"/>
    <col min="10759" max="11008" width="9.1796875" style="97"/>
    <col min="11009" max="11009" width="7.1796875" style="97" customWidth="1"/>
    <col min="11010" max="11010" width="50" style="97" customWidth="1"/>
    <col min="11011" max="11011" width="8.54296875" style="97" customWidth="1"/>
    <col min="11012" max="11012" width="10" style="97" customWidth="1"/>
    <col min="11013" max="11013" width="14.26953125" style="97" customWidth="1"/>
    <col min="11014" max="11014" width="20" style="97" customWidth="1"/>
    <col min="11015" max="11264" width="9.1796875" style="97"/>
    <col min="11265" max="11265" width="7.1796875" style="97" customWidth="1"/>
    <col min="11266" max="11266" width="50" style="97" customWidth="1"/>
    <col min="11267" max="11267" width="8.54296875" style="97" customWidth="1"/>
    <col min="11268" max="11268" width="10" style="97" customWidth="1"/>
    <col min="11269" max="11269" width="14.26953125" style="97" customWidth="1"/>
    <col min="11270" max="11270" width="20" style="97" customWidth="1"/>
    <col min="11271" max="11520" width="9.1796875" style="97"/>
    <col min="11521" max="11521" width="7.1796875" style="97" customWidth="1"/>
    <col min="11522" max="11522" width="50" style="97" customWidth="1"/>
    <col min="11523" max="11523" width="8.54296875" style="97" customWidth="1"/>
    <col min="11524" max="11524" width="10" style="97" customWidth="1"/>
    <col min="11525" max="11525" width="14.26953125" style="97" customWidth="1"/>
    <col min="11526" max="11526" width="20" style="97" customWidth="1"/>
    <col min="11527" max="11776" width="9.1796875" style="97"/>
    <col min="11777" max="11777" width="7.1796875" style="97" customWidth="1"/>
    <col min="11778" max="11778" width="50" style="97" customWidth="1"/>
    <col min="11779" max="11779" width="8.54296875" style="97" customWidth="1"/>
    <col min="11780" max="11780" width="10" style="97" customWidth="1"/>
    <col min="11781" max="11781" width="14.26953125" style="97" customWidth="1"/>
    <col min="11782" max="11782" width="20" style="97" customWidth="1"/>
    <col min="11783" max="12032" width="9.1796875" style="97"/>
    <col min="12033" max="12033" width="7.1796875" style="97" customWidth="1"/>
    <col min="12034" max="12034" width="50" style="97" customWidth="1"/>
    <col min="12035" max="12035" width="8.54296875" style="97" customWidth="1"/>
    <col min="12036" max="12036" width="10" style="97" customWidth="1"/>
    <col min="12037" max="12037" width="14.26953125" style="97" customWidth="1"/>
    <col min="12038" max="12038" width="20" style="97" customWidth="1"/>
    <col min="12039" max="12288" width="9.1796875" style="97"/>
    <col min="12289" max="12289" width="7.1796875" style="97" customWidth="1"/>
    <col min="12290" max="12290" width="50" style="97" customWidth="1"/>
    <col min="12291" max="12291" width="8.54296875" style="97" customWidth="1"/>
    <col min="12292" max="12292" width="10" style="97" customWidth="1"/>
    <col min="12293" max="12293" width="14.26953125" style="97" customWidth="1"/>
    <col min="12294" max="12294" width="20" style="97" customWidth="1"/>
    <col min="12295" max="12544" width="9.1796875" style="97"/>
    <col min="12545" max="12545" width="7.1796875" style="97" customWidth="1"/>
    <col min="12546" max="12546" width="50" style="97" customWidth="1"/>
    <col min="12547" max="12547" width="8.54296875" style="97" customWidth="1"/>
    <col min="12548" max="12548" width="10" style="97" customWidth="1"/>
    <col min="12549" max="12549" width="14.26953125" style="97" customWidth="1"/>
    <col min="12550" max="12550" width="20" style="97" customWidth="1"/>
    <col min="12551" max="12800" width="9.1796875" style="97"/>
    <col min="12801" max="12801" width="7.1796875" style="97" customWidth="1"/>
    <col min="12802" max="12802" width="50" style="97" customWidth="1"/>
    <col min="12803" max="12803" width="8.54296875" style="97" customWidth="1"/>
    <col min="12804" max="12804" width="10" style="97" customWidth="1"/>
    <col min="12805" max="12805" width="14.26953125" style="97" customWidth="1"/>
    <col min="12806" max="12806" width="20" style="97" customWidth="1"/>
    <col min="12807" max="13056" width="9.1796875" style="97"/>
    <col min="13057" max="13057" width="7.1796875" style="97" customWidth="1"/>
    <col min="13058" max="13058" width="50" style="97" customWidth="1"/>
    <col min="13059" max="13059" width="8.54296875" style="97" customWidth="1"/>
    <col min="13060" max="13060" width="10" style="97" customWidth="1"/>
    <col min="13061" max="13061" width="14.26953125" style="97" customWidth="1"/>
    <col min="13062" max="13062" width="20" style="97" customWidth="1"/>
    <col min="13063" max="13312" width="9.1796875" style="97"/>
    <col min="13313" max="13313" width="7.1796875" style="97" customWidth="1"/>
    <col min="13314" max="13314" width="50" style="97" customWidth="1"/>
    <col min="13315" max="13315" width="8.54296875" style="97" customWidth="1"/>
    <col min="13316" max="13316" width="10" style="97" customWidth="1"/>
    <col min="13317" max="13317" width="14.26953125" style="97" customWidth="1"/>
    <col min="13318" max="13318" width="20" style="97" customWidth="1"/>
    <col min="13319" max="13568" width="9.1796875" style="97"/>
    <col min="13569" max="13569" width="7.1796875" style="97" customWidth="1"/>
    <col min="13570" max="13570" width="50" style="97" customWidth="1"/>
    <col min="13571" max="13571" width="8.54296875" style="97" customWidth="1"/>
    <col min="13572" max="13572" width="10" style="97" customWidth="1"/>
    <col min="13573" max="13573" width="14.26953125" style="97" customWidth="1"/>
    <col min="13574" max="13574" width="20" style="97" customWidth="1"/>
    <col min="13575" max="13824" width="9.1796875" style="97"/>
    <col min="13825" max="13825" width="7.1796875" style="97" customWidth="1"/>
    <col min="13826" max="13826" width="50" style="97" customWidth="1"/>
    <col min="13827" max="13827" width="8.54296875" style="97" customWidth="1"/>
    <col min="13828" max="13828" width="10" style="97" customWidth="1"/>
    <col min="13829" max="13829" width="14.26953125" style="97" customWidth="1"/>
    <col min="13830" max="13830" width="20" style="97" customWidth="1"/>
    <col min="13831" max="14080" width="9.1796875" style="97"/>
    <col min="14081" max="14081" width="7.1796875" style="97" customWidth="1"/>
    <col min="14082" max="14082" width="50" style="97" customWidth="1"/>
    <col min="14083" max="14083" width="8.54296875" style="97" customWidth="1"/>
    <col min="14084" max="14084" width="10" style="97" customWidth="1"/>
    <col min="14085" max="14085" width="14.26953125" style="97" customWidth="1"/>
    <col min="14086" max="14086" width="20" style="97" customWidth="1"/>
    <col min="14087" max="14336" width="9.1796875" style="97"/>
    <col min="14337" max="14337" width="7.1796875" style="97" customWidth="1"/>
    <col min="14338" max="14338" width="50" style="97" customWidth="1"/>
    <col min="14339" max="14339" width="8.54296875" style="97" customWidth="1"/>
    <col min="14340" max="14340" width="10" style="97" customWidth="1"/>
    <col min="14341" max="14341" width="14.26953125" style="97" customWidth="1"/>
    <col min="14342" max="14342" width="20" style="97" customWidth="1"/>
    <col min="14343" max="14592" width="9.1796875" style="97"/>
    <col min="14593" max="14593" width="7.1796875" style="97" customWidth="1"/>
    <col min="14594" max="14594" width="50" style="97" customWidth="1"/>
    <col min="14595" max="14595" width="8.54296875" style="97" customWidth="1"/>
    <col min="14596" max="14596" width="10" style="97" customWidth="1"/>
    <col min="14597" max="14597" width="14.26953125" style="97" customWidth="1"/>
    <col min="14598" max="14598" width="20" style="97" customWidth="1"/>
    <col min="14599" max="14848" width="9.1796875" style="97"/>
    <col min="14849" max="14849" width="7.1796875" style="97" customWidth="1"/>
    <col min="14850" max="14850" width="50" style="97" customWidth="1"/>
    <col min="14851" max="14851" width="8.54296875" style="97" customWidth="1"/>
    <col min="14852" max="14852" width="10" style="97" customWidth="1"/>
    <col min="14853" max="14853" width="14.26953125" style="97" customWidth="1"/>
    <col min="14854" max="14854" width="20" style="97" customWidth="1"/>
    <col min="14855" max="15104" width="9.1796875" style="97"/>
    <col min="15105" max="15105" width="7.1796875" style="97" customWidth="1"/>
    <col min="15106" max="15106" width="50" style="97" customWidth="1"/>
    <col min="15107" max="15107" width="8.54296875" style="97" customWidth="1"/>
    <col min="15108" max="15108" width="10" style="97" customWidth="1"/>
    <col min="15109" max="15109" width="14.26953125" style="97" customWidth="1"/>
    <col min="15110" max="15110" width="20" style="97" customWidth="1"/>
    <col min="15111" max="15360" width="9.1796875" style="97"/>
    <col min="15361" max="15361" width="7.1796875" style="97" customWidth="1"/>
    <col min="15362" max="15362" width="50" style="97" customWidth="1"/>
    <col min="15363" max="15363" width="8.54296875" style="97" customWidth="1"/>
    <col min="15364" max="15364" width="10" style="97" customWidth="1"/>
    <col min="15365" max="15365" width="14.26953125" style="97" customWidth="1"/>
    <col min="15366" max="15366" width="20" style="97" customWidth="1"/>
    <col min="15367" max="15616" width="9.1796875" style="97"/>
    <col min="15617" max="15617" width="7.1796875" style="97" customWidth="1"/>
    <col min="15618" max="15618" width="50" style="97" customWidth="1"/>
    <col min="15619" max="15619" width="8.54296875" style="97" customWidth="1"/>
    <col min="15620" max="15620" width="10" style="97" customWidth="1"/>
    <col min="15621" max="15621" width="14.26953125" style="97" customWidth="1"/>
    <col min="15622" max="15622" width="20" style="97" customWidth="1"/>
    <col min="15623" max="15872" width="9.1796875" style="97"/>
    <col min="15873" max="15873" width="7.1796875" style="97" customWidth="1"/>
    <col min="15874" max="15874" width="50" style="97" customWidth="1"/>
    <col min="15875" max="15875" width="8.54296875" style="97" customWidth="1"/>
    <col min="15876" max="15876" width="10" style="97" customWidth="1"/>
    <col min="15877" max="15877" width="14.26953125" style="97" customWidth="1"/>
    <col min="15878" max="15878" width="20" style="97" customWidth="1"/>
    <col min="15879" max="16128" width="9.1796875" style="97"/>
    <col min="16129" max="16129" width="7.1796875" style="97" customWidth="1"/>
    <col min="16130" max="16130" width="50" style="97" customWidth="1"/>
    <col min="16131" max="16131" width="8.54296875" style="97" customWidth="1"/>
    <col min="16132" max="16132" width="10" style="97" customWidth="1"/>
    <col min="16133" max="16133" width="14.26953125" style="97" customWidth="1"/>
    <col min="16134" max="16134" width="20" style="97" customWidth="1"/>
    <col min="16135" max="16384" width="9.1796875" style="97"/>
  </cols>
  <sheetData>
    <row r="1" spans="1:6">
      <c r="A1" s="98" t="s">
        <v>0</v>
      </c>
      <c r="B1" s="290" t="s">
        <v>1</v>
      </c>
      <c r="C1" s="98" t="s">
        <v>2</v>
      </c>
      <c r="D1" s="100" t="s">
        <v>3</v>
      </c>
      <c r="E1" s="741" t="s">
        <v>4</v>
      </c>
      <c r="F1" s="742" t="s">
        <v>879</v>
      </c>
    </row>
    <row r="2" spans="1:6">
      <c r="A2" s="5"/>
      <c r="B2" s="50"/>
      <c r="C2" s="5"/>
      <c r="D2" s="5"/>
      <c r="E2" s="743"/>
      <c r="F2" s="681"/>
    </row>
    <row r="3" spans="1:6" s="113" customFormat="1">
      <c r="A3" s="211"/>
      <c r="B3" s="282" t="s">
        <v>585</v>
      </c>
      <c r="C3" s="211"/>
      <c r="D3" s="211"/>
      <c r="E3" s="399"/>
      <c r="F3" s="363"/>
    </row>
    <row r="4" spans="1:6" s="113" customFormat="1">
      <c r="A4" s="211"/>
      <c r="B4" s="282" t="s">
        <v>586</v>
      </c>
      <c r="C4" s="211"/>
      <c r="D4" s="211"/>
      <c r="E4" s="399"/>
      <c r="F4" s="363"/>
    </row>
    <row r="5" spans="1:6" s="113" customFormat="1">
      <c r="A5" s="211"/>
      <c r="B5" s="282"/>
      <c r="C5" s="211"/>
      <c r="D5" s="211"/>
      <c r="E5" s="399"/>
      <c r="F5" s="363"/>
    </row>
    <row r="6" spans="1:6" s="113" customFormat="1" ht="62">
      <c r="A6" s="304" t="s">
        <v>6</v>
      </c>
      <c r="B6" s="339" t="s">
        <v>587</v>
      </c>
      <c r="C6" s="5" t="s">
        <v>588</v>
      </c>
      <c r="D6" s="384">
        <v>1</v>
      </c>
      <c r="E6" s="400"/>
      <c r="F6" s="385"/>
    </row>
    <row r="7" spans="1:6" s="113" customFormat="1">
      <c r="A7" s="309"/>
      <c r="B7" s="340"/>
      <c r="C7" s="386"/>
      <c r="D7" s="386"/>
      <c r="E7" s="401"/>
      <c r="F7" s="388"/>
    </row>
    <row r="8" spans="1:6" s="113" customFormat="1" ht="31">
      <c r="A8" s="308" t="s">
        <v>8</v>
      </c>
      <c r="B8" s="339" t="s">
        <v>589</v>
      </c>
      <c r="C8" s="5" t="s">
        <v>588</v>
      </c>
      <c r="D8" s="384">
        <v>1</v>
      </c>
      <c r="E8" s="400"/>
      <c r="F8" s="385"/>
    </row>
    <row r="9" spans="1:6" s="113" customFormat="1">
      <c r="A9" s="309"/>
      <c r="B9" s="340"/>
      <c r="C9" s="386"/>
      <c r="D9" s="386"/>
      <c r="E9" s="401"/>
      <c r="F9" s="388"/>
    </row>
    <row r="10" spans="1:6" s="113" customFormat="1" ht="31">
      <c r="A10" s="308" t="s">
        <v>10</v>
      </c>
      <c r="B10" s="339" t="s">
        <v>590</v>
      </c>
      <c r="C10" s="5" t="s">
        <v>588</v>
      </c>
      <c r="D10" s="384">
        <v>1</v>
      </c>
      <c r="E10" s="400"/>
      <c r="F10" s="385"/>
    </row>
    <row r="11" spans="1:6" s="113" customFormat="1">
      <c r="A11" s="308"/>
      <c r="B11" s="339"/>
      <c r="C11" s="5"/>
      <c r="D11" s="384"/>
      <c r="E11" s="400"/>
      <c r="F11" s="385"/>
    </row>
    <row r="12" spans="1:6" s="113" customFormat="1">
      <c r="A12" s="211"/>
      <c r="B12" s="282"/>
      <c r="C12" s="211"/>
      <c r="D12" s="211"/>
      <c r="E12" s="399"/>
      <c r="F12" s="363"/>
    </row>
    <row r="13" spans="1:6" s="113" customFormat="1">
      <c r="A13" s="211"/>
      <c r="B13" s="282"/>
      <c r="C13" s="211"/>
      <c r="D13" s="211"/>
      <c r="E13" s="399"/>
      <c r="F13" s="363"/>
    </row>
    <row r="14" spans="1:6" s="113" customFormat="1">
      <c r="A14" s="211"/>
      <c r="B14" s="282"/>
      <c r="C14" s="211"/>
      <c r="D14" s="211"/>
      <c r="E14" s="399"/>
      <c r="F14" s="363"/>
    </row>
    <row r="15" spans="1:6" s="113" customFormat="1">
      <c r="A15" s="211"/>
      <c r="B15" s="282"/>
      <c r="C15" s="211"/>
      <c r="D15" s="211"/>
      <c r="E15" s="399"/>
      <c r="F15" s="363"/>
    </row>
    <row r="16" spans="1:6" s="113" customFormat="1">
      <c r="A16" s="211"/>
      <c r="B16" s="282"/>
      <c r="C16" s="211"/>
      <c r="D16" s="211"/>
      <c r="E16" s="399"/>
      <c r="F16" s="363"/>
    </row>
    <row r="17" spans="1:6" s="113" customFormat="1">
      <c r="A17" s="211"/>
      <c r="B17" s="282"/>
      <c r="C17" s="211"/>
      <c r="D17" s="211"/>
      <c r="E17" s="399"/>
      <c r="F17" s="363"/>
    </row>
    <row r="18" spans="1:6" s="113" customFormat="1">
      <c r="A18" s="211"/>
      <c r="B18" s="282"/>
      <c r="C18" s="211"/>
      <c r="D18" s="211"/>
      <c r="E18" s="399"/>
      <c r="F18" s="363"/>
    </row>
    <row r="19" spans="1:6" s="113" customFormat="1">
      <c r="A19" s="211"/>
      <c r="B19" s="282"/>
      <c r="C19" s="211"/>
      <c r="D19" s="211"/>
      <c r="E19" s="399"/>
      <c r="F19" s="363"/>
    </row>
    <row r="20" spans="1:6" s="113" customFormat="1">
      <c r="A20" s="211"/>
      <c r="B20" s="282"/>
      <c r="C20" s="211"/>
      <c r="D20" s="211"/>
      <c r="E20" s="399"/>
      <c r="F20" s="363"/>
    </row>
    <row r="21" spans="1:6" s="113" customFormat="1">
      <c r="A21" s="211"/>
      <c r="B21" s="282"/>
      <c r="C21" s="211"/>
      <c r="D21" s="211"/>
      <c r="E21" s="399"/>
      <c r="F21" s="363"/>
    </row>
    <row r="22" spans="1:6" s="113" customFormat="1">
      <c r="A22" s="211"/>
      <c r="B22" s="282"/>
      <c r="C22" s="211"/>
      <c r="D22" s="211"/>
      <c r="E22" s="399"/>
      <c r="F22" s="363"/>
    </row>
    <row r="23" spans="1:6" s="113" customFormat="1">
      <c r="A23" s="211"/>
      <c r="B23" s="282"/>
      <c r="C23" s="211"/>
      <c r="D23" s="211"/>
      <c r="E23" s="399"/>
      <c r="F23" s="363"/>
    </row>
    <row r="24" spans="1:6" s="113" customFormat="1">
      <c r="A24" s="211"/>
      <c r="B24" s="282"/>
      <c r="C24" s="211"/>
      <c r="D24" s="211"/>
      <c r="E24" s="399"/>
      <c r="F24" s="363"/>
    </row>
    <row r="25" spans="1:6" s="113" customFormat="1">
      <c r="A25" s="211"/>
      <c r="B25" s="282"/>
      <c r="C25" s="211"/>
      <c r="D25" s="211"/>
      <c r="E25" s="399"/>
      <c r="F25" s="363"/>
    </row>
    <row r="26" spans="1:6" s="113" customFormat="1">
      <c r="A26" s="211"/>
      <c r="B26" s="282"/>
      <c r="C26" s="211"/>
      <c r="D26" s="211"/>
      <c r="E26" s="399"/>
      <c r="F26" s="363"/>
    </row>
    <row r="27" spans="1:6" s="113" customFormat="1">
      <c r="A27" s="211"/>
      <c r="B27" s="282"/>
      <c r="C27" s="211"/>
      <c r="D27" s="211"/>
      <c r="E27" s="399"/>
      <c r="F27" s="363"/>
    </row>
    <row r="28" spans="1:6" s="113" customFormat="1">
      <c r="A28" s="211"/>
      <c r="B28" s="282"/>
      <c r="C28" s="211"/>
      <c r="D28" s="211"/>
      <c r="E28" s="399"/>
      <c r="F28" s="363"/>
    </row>
    <row r="29" spans="1:6" s="113" customFormat="1">
      <c r="A29" s="211"/>
      <c r="B29" s="282"/>
      <c r="C29" s="211"/>
      <c r="D29" s="211"/>
      <c r="E29" s="399"/>
      <c r="F29" s="363"/>
    </row>
    <row r="30" spans="1:6" s="113" customFormat="1">
      <c r="A30" s="211"/>
      <c r="B30" s="282"/>
      <c r="C30" s="211"/>
      <c r="D30" s="211"/>
      <c r="E30" s="399"/>
      <c r="F30" s="363"/>
    </row>
    <row r="31" spans="1:6" s="113" customFormat="1">
      <c r="A31" s="211"/>
      <c r="B31" s="282"/>
      <c r="C31" s="211"/>
      <c r="D31" s="211"/>
      <c r="E31" s="399"/>
      <c r="F31" s="363"/>
    </row>
    <row r="32" spans="1:6" s="113" customFormat="1">
      <c r="A32" s="211"/>
      <c r="B32" s="282"/>
      <c r="C32" s="211"/>
      <c r="D32" s="211"/>
      <c r="E32" s="399"/>
      <c r="F32" s="363"/>
    </row>
    <row r="33" spans="1:6" s="113" customFormat="1">
      <c r="A33" s="211"/>
      <c r="B33" s="282"/>
      <c r="C33" s="211"/>
      <c r="D33" s="211"/>
      <c r="E33" s="399"/>
      <c r="F33" s="363"/>
    </row>
    <row r="34" spans="1:6" s="113" customFormat="1">
      <c r="A34" s="211"/>
      <c r="B34" s="282"/>
      <c r="C34" s="211"/>
      <c r="D34" s="211"/>
      <c r="E34" s="399"/>
      <c r="F34" s="363"/>
    </row>
    <row r="35" spans="1:6" s="113" customFormat="1">
      <c r="A35" s="211"/>
      <c r="B35" s="282"/>
      <c r="C35" s="211"/>
      <c r="D35" s="211"/>
      <c r="E35" s="399"/>
      <c r="F35" s="363"/>
    </row>
    <row r="36" spans="1:6" s="113" customFormat="1">
      <c r="A36" s="211"/>
      <c r="B36" s="282"/>
      <c r="C36" s="211"/>
      <c r="D36" s="211"/>
      <c r="E36" s="399"/>
      <c r="F36" s="363"/>
    </row>
    <row r="37" spans="1:6" s="113" customFormat="1">
      <c r="A37" s="211"/>
      <c r="B37" s="282"/>
      <c r="C37" s="211"/>
      <c r="D37" s="211"/>
      <c r="E37" s="399"/>
      <c r="F37" s="363"/>
    </row>
    <row r="38" spans="1:6" s="113" customFormat="1">
      <c r="A38" s="211"/>
      <c r="B38" s="282"/>
      <c r="C38" s="211"/>
      <c r="D38" s="211"/>
      <c r="E38" s="399"/>
      <c r="F38" s="363"/>
    </row>
    <row r="39" spans="1:6" s="113" customFormat="1">
      <c r="A39" s="211"/>
      <c r="B39" s="282"/>
      <c r="C39" s="211"/>
      <c r="D39" s="211"/>
      <c r="E39" s="399"/>
      <c r="F39" s="363"/>
    </row>
    <row r="40" spans="1:6" s="113" customFormat="1">
      <c r="A40" s="211"/>
      <c r="B40" s="282"/>
      <c r="C40" s="211"/>
      <c r="D40" s="211"/>
      <c r="E40" s="399"/>
      <c r="F40" s="363"/>
    </row>
    <row r="41" spans="1:6" s="113" customFormat="1">
      <c r="A41" s="211"/>
      <c r="B41" s="282"/>
      <c r="C41" s="211"/>
      <c r="D41" s="211"/>
      <c r="E41" s="399"/>
      <c r="F41" s="363"/>
    </row>
    <row r="42" spans="1:6" s="113" customFormat="1">
      <c r="A42" s="211"/>
      <c r="B42" s="282"/>
      <c r="C42" s="211"/>
      <c r="D42" s="211"/>
      <c r="E42" s="399"/>
      <c r="F42" s="363"/>
    </row>
    <row r="43" spans="1:6" s="113" customFormat="1">
      <c r="A43" s="211"/>
      <c r="B43" s="282"/>
      <c r="C43" s="211"/>
      <c r="D43" s="211"/>
      <c r="E43" s="399"/>
      <c r="F43" s="363"/>
    </row>
    <row r="44" spans="1:6" s="113" customFormat="1">
      <c r="A44" s="211"/>
      <c r="B44" s="282"/>
      <c r="C44" s="211"/>
      <c r="D44" s="211"/>
      <c r="E44" s="399"/>
      <c r="F44" s="363"/>
    </row>
    <row r="45" spans="1:6" s="113" customFormat="1">
      <c r="A45" s="211"/>
      <c r="B45" s="282"/>
      <c r="C45" s="211"/>
      <c r="D45" s="211"/>
      <c r="E45" s="399"/>
      <c r="F45" s="363"/>
    </row>
    <row r="46" spans="1:6" s="113" customFormat="1">
      <c r="A46" s="211"/>
      <c r="B46" s="282"/>
      <c r="C46" s="211"/>
      <c r="D46" s="211"/>
      <c r="E46" s="399"/>
      <c r="F46" s="363"/>
    </row>
    <row r="47" spans="1:6" s="113" customFormat="1" ht="31">
      <c r="A47" s="45"/>
      <c r="B47" s="329" t="s">
        <v>591</v>
      </c>
      <c r="C47" s="115"/>
      <c r="D47" s="115"/>
      <c r="E47" s="374"/>
      <c r="F47" s="364"/>
    </row>
    <row r="48" spans="1:6" s="185" customFormat="1">
      <c r="A48" s="29"/>
      <c r="B48" s="341"/>
      <c r="C48" s="29"/>
      <c r="D48" s="29"/>
      <c r="E48" s="744"/>
      <c r="F48" s="745"/>
    </row>
    <row r="49" spans="1:6" s="113" customFormat="1">
      <c r="A49" s="211"/>
      <c r="B49" s="342" t="s">
        <v>592</v>
      </c>
      <c r="C49" s="211"/>
      <c r="D49" s="211"/>
      <c r="E49" s="399"/>
      <c r="F49" s="363"/>
    </row>
    <row r="50" spans="1:6" s="113" customFormat="1">
      <c r="A50" s="211"/>
      <c r="B50" s="342" t="s">
        <v>593</v>
      </c>
      <c r="C50" s="211"/>
      <c r="D50" s="211"/>
      <c r="E50" s="399"/>
      <c r="F50" s="363"/>
    </row>
    <row r="51" spans="1:6" s="113" customFormat="1">
      <c r="A51" s="211"/>
      <c r="B51" s="342" t="s">
        <v>594</v>
      </c>
      <c r="C51" s="211"/>
      <c r="D51" s="211"/>
      <c r="E51" s="399"/>
      <c r="F51" s="363"/>
    </row>
    <row r="52" spans="1:6" s="113" customFormat="1" ht="108.5">
      <c r="A52" s="211"/>
      <c r="B52" s="343" t="s">
        <v>595</v>
      </c>
      <c r="C52" s="211"/>
      <c r="D52" s="211"/>
      <c r="E52" s="399"/>
      <c r="F52" s="363"/>
    </row>
    <row r="53" spans="1:6" s="113" customFormat="1">
      <c r="A53" s="211"/>
      <c r="B53" s="344" t="s">
        <v>596</v>
      </c>
      <c r="C53" s="211"/>
      <c r="D53" s="211"/>
      <c r="E53" s="399"/>
      <c r="F53" s="363"/>
    </row>
    <row r="54" spans="1:6" s="113" customFormat="1" ht="62">
      <c r="A54" s="211"/>
      <c r="B54" s="345" t="s">
        <v>597</v>
      </c>
      <c r="C54" s="211"/>
      <c r="D54" s="211"/>
      <c r="E54" s="399"/>
      <c r="F54" s="363"/>
    </row>
    <row r="55" spans="1:6" s="113" customFormat="1">
      <c r="A55" s="211"/>
      <c r="B55" s="345"/>
      <c r="C55" s="211"/>
      <c r="D55" s="211"/>
      <c r="E55" s="399"/>
      <c r="F55" s="363"/>
    </row>
    <row r="56" spans="1:6" s="113" customFormat="1">
      <c r="A56" s="211"/>
      <c r="B56" s="345" t="s">
        <v>598</v>
      </c>
      <c r="C56" s="211"/>
      <c r="D56" s="211"/>
      <c r="E56" s="399"/>
      <c r="F56" s="363"/>
    </row>
    <row r="57" spans="1:6" s="312" customFormat="1" ht="124">
      <c r="A57" s="311" t="s">
        <v>6</v>
      </c>
      <c r="B57" s="343" t="s">
        <v>673</v>
      </c>
      <c r="C57" s="5" t="s">
        <v>599</v>
      </c>
      <c r="D57" s="5">
        <v>2</v>
      </c>
      <c r="E57" s="402"/>
      <c r="F57" s="389"/>
    </row>
    <row r="58" spans="1:6" s="113" customFormat="1">
      <c r="A58" s="13"/>
      <c r="B58" s="345"/>
      <c r="C58" s="211"/>
      <c r="D58" s="211"/>
      <c r="E58" s="399"/>
      <c r="F58" s="363"/>
    </row>
    <row r="59" spans="1:6" s="113" customFormat="1">
      <c r="A59" s="13"/>
      <c r="B59" s="345" t="s">
        <v>600</v>
      </c>
      <c r="C59" s="211"/>
      <c r="D59" s="211"/>
      <c r="E59" s="399"/>
      <c r="F59" s="363"/>
    </row>
    <row r="60" spans="1:6" s="312" customFormat="1" ht="31">
      <c r="A60" s="311" t="s">
        <v>8</v>
      </c>
      <c r="B60" s="346" t="s">
        <v>601</v>
      </c>
      <c r="C60" s="5" t="s">
        <v>599</v>
      </c>
      <c r="D60" s="5">
        <v>4</v>
      </c>
      <c r="E60" s="402"/>
      <c r="F60" s="389"/>
    </row>
    <row r="61" spans="1:6" s="113" customFormat="1">
      <c r="A61" s="13"/>
      <c r="B61" s="345"/>
      <c r="C61" s="211"/>
      <c r="D61" s="211"/>
      <c r="E61" s="399"/>
      <c r="F61" s="363"/>
    </row>
    <row r="62" spans="1:6" s="113" customFormat="1">
      <c r="A62" s="13"/>
      <c r="B62" s="345" t="s">
        <v>602</v>
      </c>
      <c r="C62" s="211"/>
      <c r="D62" s="211"/>
      <c r="E62" s="399"/>
      <c r="F62" s="363"/>
    </row>
    <row r="63" spans="1:6" s="312" customFormat="1" ht="31">
      <c r="A63" s="311" t="s">
        <v>10</v>
      </c>
      <c r="B63" s="238" t="s">
        <v>603</v>
      </c>
      <c r="C63" s="5" t="s">
        <v>599</v>
      </c>
      <c r="D63" s="5">
        <v>4</v>
      </c>
      <c r="E63" s="402"/>
      <c r="F63" s="389"/>
    </row>
    <row r="64" spans="1:6" s="312" customFormat="1" ht="62">
      <c r="A64" s="311" t="s">
        <v>11</v>
      </c>
      <c r="B64" s="347" t="s">
        <v>604</v>
      </c>
      <c r="C64" s="5" t="s">
        <v>599</v>
      </c>
      <c r="D64" s="5">
        <v>4</v>
      </c>
      <c r="E64" s="402"/>
      <c r="F64" s="389"/>
    </row>
    <row r="65" spans="1:6" s="312" customFormat="1" ht="31">
      <c r="A65" s="311" t="s">
        <v>12</v>
      </c>
      <c r="B65" s="238" t="s">
        <v>605</v>
      </c>
      <c r="C65" s="5" t="s">
        <v>599</v>
      </c>
      <c r="D65" s="5">
        <v>4</v>
      </c>
      <c r="E65" s="402"/>
      <c r="F65" s="389"/>
    </row>
    <row r="66" spans="1:6" s="113" customFormat="1">
      <c r="A66" s="13"/>
      <c r="B66" s="342"/>
      <c r="C66" s="211"/>
      <c r="D66" s="211"/>
      <c r="E66" s="399"/>
      <c r="F66" s="363"/>
    </row>
    <row r="67" spans="1:6" s="113" customFormat="1">
      <c r="A67" s="13"/>
      <c r="B67" s="348" t="s">
        <v>606</v>
      </c>
      <c r="C67" s="211"/>
      <c r="D67" s="211"/>
      <c r="E67" s="399"/>
      <c r="F67" s="363"/>
    </row>
    <row r="68" spans="1:6" s="113" customFormat="1" ht="62">
      <c r="A68" s="311" t="s">
        <v>13</v>
      </c>
      <c r="B68" s="349" t="s">
        <v>607</v>
      </c>
      <c r="C68" s="5" t="s">
        <v>599</v>
      </c>
      <c r="D68" s="13">
        <v>4</v>
      </c>
      <c r="E68" s="403"/>
      <c r="F68" s="390"/>
    </row>
    <row r="69" spans="1:6" s="113" customFormat="1">
      <c r="A69" s="13"/>
      <c r="B69" s="348"/>
      <c r="C69" s="211"/>
      <c r="D69" s="211"/>
      <c r="E69" s="399"/>
      <c r="F69" s="363"/>
    </row>
    <row r="70" spans="1:6" s="113" customFormat="1">
      <c r="A70" s="13"/>
      <c r="B70" s="348"/>
      <c r="C70" s="211"/>
      <c r="D70" s="211"/>
      <c r="E70" s="399"/>
      <c r="F70" s="363"/>
    </row>
    <row r="71" spans="1:6" s="113" customFormat="1">
      <c r="A71" s="13"/>
      <c r="B71" s="348"/>
      <c r="C71" s="211"/>
      <c r="D71" s="211"/>
      <c r="E71" s="399"/>
      <c r="F71" s="363"/>
    </row>
    <row r="72" spans="1:6" s="113" customFormat="1">
      <c r="A72" s="13"/>
      <c r="B72" s="342"/>
      <c r="C72" s="211"/>
      <c r="D72" s="211"/>
      <c r="E72" s="399"/>
      <c r="F72" s="363"/>
    </row>
    <row r="73" spans="1:6" s="113" customFormat="1">
      <c r="A73" s="45"/>
      <c r="B73" s="329" t="s">
        <v>608</v>
      </c>
      <c r="C73" s="115"/>
      <c r="D73" s="115"/>
      <c r="E73" s="374"/>
      <c r="F73" s="364"/>
    </row>
    <row r="74" spans="1:6" s="113" customFormat="1">
      <c r="A74" s="211"/>
      <c r="B74" s="348"/>
      <c r="C74" s="211"/>
      <c r="D74" s="211"/>
      <c r="E74" s="399"/>
      <c r="F74" s="363"/>
    </row>
    <row r="75" spans="1:6" s="113" customFormat="1" ht="31">
      <c r="A75" s="211"/>
      <c r="B75" s="348" t="s">
        <v>611</v>
      </c>
      <c r="C75" s="211"/>
      <c r="D75" s="211"/>
      <c r="E75" s="399"/>
      <c r="F75" s="363"/>
    </row>
    <row r="76" spans="1:6" s="113" customFormat="1">
      <c r="A76" s="211"/>
      <c r="B76" s="348"/>
      <c r="C76" s="211"/>
      <c r="D76" s="211"/>
      <c r="E76" s="399"/>
      <c r="F76" s="363"/>
    </row>
    <row r="77" spans="1:6" s="113" customFormat="1">
      <c r="A77" s="211"/>
      <c r="B77" s="348" t="s">
        <v>612</v>
      </c>
      <c r="C77" s="211"/>
      <c r="D77" s="211"/>
      <c r="E77" s="399"/>
      <c r="F77" s="363"/>
    </row>
    <row r="78" spans="1:6" s="113" customFormat="1" ht="46.5">
      <c r="A78" s="311" t="s">
        <v>6</v>
      </c>
      <c r="B78" s="349" t="s">
        <v>613</v>
      </c>
      <c r="C78" s="5" t="s">
        <v>599</v>
      </c>
      <c r="D78" s="13">
        <v>3</v>
      </c>
      <c r="E78" s="403"/>
      <c r="F78" s="390"/>
    </row>
    <row r="79" spans="1:6" s="113" customFormat="1">
      <c r="A79" s="311"/>
      <c r="B79" s="349"/>
      <c r="C79" s="5"/>
      <c r="D79" s="13"/>
      <c r="E79" s="403"/>
      <c r="F79" s="390"/>
    </row>
    <row r="80" spans="1:6" s="113" customFormat="1">
      <c r="A80" s="211"/>
      <c r="B80" s="350" t="s">
        <v>614</v>
      </c>
      <c r="C80" s="211"/>
      <c r="D80" s="211"/>
      <c r="E80" s="399"/>
      <c r="F80" s="363"/>
    </row>
    <row r="81" spans="1:6" s="113" customFormat="1" ht="77.5">
      <c r="A81" s="311" t="s">
        <v>8</v>
      </c>
      <c r="B81" s="346" t="s">
        <v>615</v>
      </c>
      <c r="C81" s="5" t="s">
        <v>599</v>
      </c>
      <c r="D81" s="13">
        <v>1</v>
      </c>
      <c r="E81" s="403"/>
      <c r="F81" s="390"/>
    </row>
    <row r="82" spans="1:6" s="312" customFormat="1">
      <c r="A82" s="311"/>
      <c r="B82" s="349"/>
      <c r="C82" s="13"/>
      <c r="D82" s="13"/>
      <c r="E82" s="403"/>
      <c r="F82" s="390"/>
    </row>
    <row r="83" spans="1:6" s="312" customFormat="1" ht="31">
      <c r="A83" s="311" t="s">
        <v>10</v>
      </c>
      <c r="B83" s="351" t="s">
        <v>616</v>
      </c>
      <c r="C83" s="5" t="s">
        <v>599</v>
      </c>
      <c r="D83" s="13">
        <v>1</v>
      </c>
      <c r="E83" s="403"/>
      <c r="F83" s="390"/>
    </row>
    <row r="84" spans="1:6" s="312" customFormat="1">
      <c r="A84" s="311"/>
      <c r="B84" s="351"/>
      <c r="C84" s="211"/>
      <c r="D84" s="211"/>
      <c r="E84" s="399"/>
      <c r="F84" s="363"/>
    </row>
    <row r="85" spans="1:6" s="312" customFormat="1" ht="46.5">
      <c r="A85" s="311" t="s">
        <v>11</v>
      </c>
      <c r="B85" s="346" t="s">
        <v>617</v>
      </c>
      <c r="C85" s="5" t="s">
        <v>599</v>
      </c>
      <c r="D85" s="13">
        <v>1</v>
      </c>
      <c r="E85" s="403"/>
      <c r="F85" s="390"/>
    </row>
    <row r="86" spans="1:6" s="312" customFormat="1">
      <c r="A86" s="311"/>
      <c r="B86" s="346"/>
      <c r="C86" s="211"/>
      <c r="D86" s="211"/>
      <c r="E86" s="399"/>
      <c r="F86" s="363"/>
    </row>
    <row r="87" spans="1:6" s="312" customFormat="1" ht="31">
      <c r="A87" s="311" t="s">
        <v>12</v>
      </c>
      <c r="B87" s="346" t="s">
        <v>618</v>
      </c>
      <c r="C87" s="5" t="s">
        <v>599</v>
      </c>
      <c r="D87" s="13">
        <v>1</v>
      </c>
      <c r="E87" s="403"/>
      <c r="F87" s="390"/>
    </row>
    <row r="88" spans="1:6" s="113" customFormat="1">
      <c r="A88" s="211"/>
      <c r="B88" s="348"/>
      <c r="C88" s="211"/>
      <c r="D88" s="211"/>
      <c r="E88" s="399"/>
      <c r="F88" s="363"/>
    </row>
    <row r="89" spans="1:6" s="312" customFormat="1">
      <c r="A89" s="311"/>
      <c r="B89" s="343" t="s">
        <v>619</v>
      </c>
      <c r="C89" s="211"/>
      <c r="D89" s="211"/>
      <c r="E89" s="399"/>
      <c r="F89" s="363"/>
    </row>
    <row r="90" spans="1:6" s="312" customFormat="1" ht="31">
      <c r="A90" s="311" t="s">
        <v>13</v>
      </c>
      <c r="B90" s="346" t="s">
        <v>620</v>
      </c>
      <c r="C90" s="5" t="s">
        <v>599</v>
      </c>
      <c r="D90" s="13">
        <v>8</v>
      </c>
      <c r="E90" s="403"/>
      <c r="F90" s="390"/>
    </row>
    <row r="91" spans="1:6" s="312" customFormat="1">
      <c r="A91" s="311"/>
      <c r="B91" s="346"/>
      <c r="C91" s="211"/>
      <c r="D91" s="211"/>
      <c r="E91" s="399"/>
      <c r="F91" s="363"/>
    </row>
    <row r="92" spans="1:6">
      <c r="A92" s="304" t="s">
        <v>15</v>
      </c>
      <c r="B92" s="343" t="s">
        <v>621</v>
      </c>
      <c r="C92" s="5"/>
      <c r="D92" s="5"/>
      <c r="E92" s="404"/>
      <c r="F92" s="391"/>
    </row>
    <row r="93" spans="1:6" ht="46.5">
      <c r="A93" s="304"/>
      <c r="B93" s="346" t="s">
        <v>622</v>
      </c>
      <c r="C93" s="5">
        <v>1</v>
      </c>
      <c r="D93" s="5" t="s">
        <v>623</v>
      </c>
      <c r="E93" s="404"/>
      <c r="F93" s="391"/>
    </row>
    <row r="94" spans="1:6" s="312" customFormat="1">
      <c r="A94" s="311"/>
      <c r="B94" s="346"/>
      <c r="C94" s="211"/>
      <c r="D94" s="211"/>
      <c r="E94" s="399"/>
      <c r="F94" s="363"/>
    </row>
    <row r="95" spans="1:6" s="312" customFormat="1">
      <c r="A95" s="311"/>
      <c r="B95" s="343" t="s">
        <v>624</v>
      </c>
      <c r="C95" s="211"/>
      <c r="D95" s="211"/>
      <c r="E95" s="399"/>
      <c r="F95" s="363"/>
    </row>
    <row r="96" spans="1:6" s="312" customFormat="1" ht="46.5">
      <c r="A96" s="311" t="s">
        <v>17</v>
      </c>
      <c r="B96" s="346" t="s">
        <v>625</v>
      </c>
      <c r="C96" s="5" t="s">
        <v>0</v>
      </c>
      <c r="D96" s="13">
        <v>1</v>
      </c>
      <c r="E96" s="403"/>
      <c r="F96" s="390"/>
    </row>
    <row r="97" spans="1:6" s="113" customFormat="1">
      <c r="A97" s="211"/>
      <c r="B97" s="348"/>
      <c r="C97" s="211"/>
      <c r="D97" s="211"/>
      <c r="E97" s="399"/>
      <c r="F97" s="363"/>
    </row>
    <row r="98" spans="1:6">
      <c r="A98" s="64"/>
      <c r="B98" s="352"/>
      <c r="C98" s="13"/>
      <c r="D98" s="13"/>
      <c r="E98" s="405"/>
      <c r="F98" s="390"/>
    </row>
    <row r="99" spans="1:6">
      <c r="A99" s="64"/>
      <c r="B99" s="352"/>
      <c r="C99" s="13"/>
      <c r="D99" s="13"/>
      <c r="E99" s="405"/>
      <c r="F99" s="390"/>
    </row>
    <row r="100" spans="1:6">
      <c r="A100" s="64"/>
      <c r="B100" s="352"/>
      <c r="C100" s="13"/>
      <c r="D100" s="13"/>
      <c r="E100" s="405"/>
      <c r="F100" s="390"/>
    </row>
    <row r="101" spans="1:6">
      <c r="A101" s="64"/>
      <c r="B101" s="352"/>
      <c r="C101" s="13"/>
      <c r="D101" s="13"/>
      <c r="E101" s="405"/>
      <c r="F101" s="390"/>
    </row>
    <row r="102" spans="1:6">
      <c r="A102" s="64"/>
      <c r="B102" s="352"/>
      <c r="C102" s="13"/>
      <c r="D102" s="13"/>
      <c r="E102" s="405"/>
      <c r="F102" s="390"/>
    </row>
    <row r="103" spans="1:6">
      <c r="A103" s="64"/>
      <c r="B103" s="352"/>
      <c r="C103" s="13"/>
      <c r="D103" s="13"/>
      <c r="E103" s="405"/>
      <c r="F103" s="390"/>
    </row>
    <row r="104" spans="1:6">
      <c r="A104" s="64"/>
      <c r="B104" s="352"/>
      <c r="C104" s="13"/>
      <c r="D104" s="13"/>
      <c r="E104" s="405"/>
      <c r="F104" s="390"/>
    </row>
    <row r="105" spans="1:6">
      <c r="A105" s="64"/>
      <c r="B105" s="352"/>
      <c r="C105" s="13"/>
      <c r="D105" s="13"/>
      <c r="E105" s="405"/>
      <c r="F105" s="390"/>
    </row>
    <row r="106" spans="1:6">
      <c r="A106" s="64"/>
      <c r="B106" s="352"/>
      <c r="C106" s="13"/>
      <c r="D106" s="13"/>
      <c r="E106" s="405"/>
      <c r="F106" s="390"/>
    </row>
    <row r="107" spans="1:6">
      <c r="A107" s="64"/>
      <c r="B107" s="352"/>
      <c r="C107" s="13"/>
      <c r="D107" s="13"/>
      <c r="E107" s="405"/>
      <c r="F107" s="390"/>
    </row>
    <row r="108" spans="1:6" s="113" customFormat="1" ht="46.5">
      <c r="A108" s="45"/>
      <c r="B108" s="362" t="s">
        <v>626</v>
      </c>
      <c r="C108" s="115"/>
      <c r="D108" s="115"/>
      <c r="E108" s="374"/>
      <c r="F108" s="364"/>
    </row>
    <row r="109" spans="1:6" s="185" customFormat="1">
      <c r="A109" s="29"/>
      <c r="B109" s="192"/>
      <c r="C109" s="29"/>
      <c r="D109" s="29"/>
      <c r="E109" s="744"/>
      <c r="F109" s="702"/>
    </row>
    <row r="110" spans="1:6" s="113" customFormat="1">
      <c r="A110" s="211"/>
      <c r="B110" s="282" t="s">
        <v>627</v>
      </c>
      <c r="C110" s="211"/>
      <c r="D110" s="211"/>
      <c r="E110" s="378"/>
      <c r="F110" s="367"/>
    </row>
    <row r="111" spans="1:6" s="113" customFormat="1" ht="31">
      <c r="A111" s="211"/>
      <c r="B111" s="282" t="s">
        <v>628</v>
      </c>
      <c r="C111" s="211"/>
      <c r="D111" s="211"/>
      <c r="E111" s="378"/>
      <c r="F111" s="367"/>
    </row>
    <row r="112" spans="1:6" s="113" customFormat="1" ht="201.5">
      <c r="A112" s="211"/>
      <c r="B112" s="353" t="s">
        <v>629</v>
      </c>
      <c r="C112" s="211"/>
      <c r="D112" s="211"/>
      <c r="E112" s="378"/>
      <c r="F112" s="371"/>
    </row>
    <row r="113" spans="1:6" s="113" customFormat="1">
      <c r="A113" s="13"/>
      <c r="B113" s="354"/>
      <c r="C113" s="13"/>
      <c r="D113" s="5"/>
      <c r="E113" s="377"/>
      <c r="F113" s="316"/>
    </row>
    <row r="114" spans="1:6" s="113" customFormat="1" ht="31">
      <c r="A114" s="13" t="s">
        <v>6</v>
      </c>
      <c r="B114" s="354" t="s">
        <v>630</v>
      </c>
      <c r="C114" s="13" t="s">
        <v>631</v>
      </c>
      <c r="D114" s="5">
        <v>16</v>
      </c>
      <c r="E114" s="377"/>
      <c r="F114" s="316"/>
    </row>
    <row r="115" spans="1:6" s="113" customFormat="1">
      <c r="A115" s="13"/>
      <c r="B115" s="354"/>
      <c r="C115" s="13"/>
      <c r="D115" s="5"/>
      <c r="E115" s="377"/>
      <c r="F115" s="316"/>
    </row>
    <row r="116" spans="1:6" s="312" customFormat="1" ht="46.5">
      <c r="A116" s="311" t="s">
        <v>8</v>
      </c>
      <c r="B116" s="349" t="s">
        <v>632</v>
      </c>
      <c r="C116" s="13" t="s">
        <v>610</v>
      </c>
      <c r="D116" s="5">
        <v>3</v>
      </c>
      <c r="E116" s="377"/>
      <c r="F116" s="316"/>
    </row>
    <row r="117" spans="1:6" s="113" customFormat="1">
      <c r="A117" s="13"/>
      <c r="B117" s="354"/>
      <c r="C117" s="13"/>
      <c r="D117" s="5"/>
      <c r="E117" s="377"/>
      <c r="F117" s="316"/>
    </row>
    <row r="118" spans="1:6" s="312" customFormat="1" ht="34.5">
      <c r="A118" s="311" t="s">
        <v>10</v>
      </c>
      <c r="B118" s="355" t="s">
        <v>674</v>
      </c>
      <c r="C118" s="13" t="s">
        <v>610</v>
      </c>
      <c r="D118" s="13">
        <v>6</v>
      </c>
      <c r="E118" s="377"/>
      <c r="F118" s="316"/>
    </row>
    <row r="119" spans="1:6" s="113" customFormat="1">
      <c r="A119" s="13"/>
      <c r="B119" s="354"/>
      <c r="C119" s="13"/>
      <c r="D119" s="5"/>
      <c r="E119" s="377"/>
      <c r="F119" s="316"/>
    </row>
    <row r="120" spans="1:6" s="312" customFormat="1" ht="34.5">
      <c r="A120" s="311" t="s">
        <v>11</v>
      </c>
      <c r="B120" s="355" t="s">
        <v>675</v>
      </c>
      <c r="C120" s="13" t="s">
        <v>610</v>
      </c>
      <c r="D120" s="13">
        <v>4</v>
      </c>
      <c r="E120" s="377"/>
      <c r="F120" s="316"/>
    </row>
    <row r="121" spans="1:6" s="113" customFormat="1">
      <c r="A121" s="13"/>
      <c r="B121" s="354"/>
      <c r="C121" s="13"/>
      <c r="D121" s="5"/>
      <c r="E121" s="377"/>
      <c r="F121" s="316"/>
    </row>
    <row r="122" spans="1:6" s="113" customFormat="1">
      <c r="A122" s="13"/>
      <c r="B122" s="354"/>
      <c r="C122" s="13"/>
      <c r="D122" s="5"/>
      <c r="E122" s="377"/>
      <c r="F122" s="316"/>
    </row>
    <row r="123" spans="1:6" s="113" customFormat="1">
      <c r="A123" s="13"/>
      <c r="B123" s="354"/>
      <c r="C123" s="13"/>
      <c r="D123" s="5"/>
      <c r="E123" s="377"/>
      <c r="F123" s="316"/>
    </row>
    <row r="124" spans="1:6" s="113" customFormat="1">
      <c r="A124" s="13"/>
      <c r="B124" s="354"/>
      <c r="C124" s="13"/>
      <c r="D124" s="5"/>
      <c r="E124" s="377"/>
      <c r="F124" s="316"/>
    </row>
    <row r="125" spans="1:6" s="113" customFormat="1">
      <c r="A125" s="13"/>
      <c r="B125" s="354"/>
      <c r="C125" s="13"/>
      <c r="D125" s="5"/>
      <c r="E125" s="377"/>
      <c r="F125" s="316"/>
    </row>
    <row r="126" spans="1:6" s="113" customFormat="1">
      <c r="A126" s="13"/>
      <c r="B126" s="354"/>
      <c r="C126" s="13"/>
      <c r="D126" s="5"/>
      <c r="E126" s="377"/>
      <c r="F126" s="316"/>
    </row>
    <row r="127" spans="1:6" s="113" customFormat="1">
      <c r="A127" s="13"/>
      <c r="B127" s="354"/>
      <c r="C127" s="13"/>
      <c r="D127" s="5"/>
      <c r="E127" s="377"/>
      <c r="F127" s="316"/>
    </row>
    <row r="128" spans="1:6" s="113" customFormat="1">
      <c r="A128" s="13"/>
      <c r="B128" s="354"/>
      <c r="C128" s="13"/>
      <c r="D128" s="5"/>
      <c r="E128" s="377"/>
      <c r="F128" s="316"/>
    </row>
    <row r="129" spans="1:6" s="113" customFormat="1">
      <c r="A129" s="13"/>
      <c r="B129" s="354"/>
      <c r="C129" s="13"/>
      <c r="D129" s="5"/>
      <c r="E129" s="377"/>
      <c r="F129" s="316"/>
    </row>
    <row r="130" spans="1:6" s="113" customFormat="1">
      <c r="A130" s="13"/>
      <c r="B130" s="354"/>
      <c r="C130" s="13"/>
      <c r="D130" s="5"/>
      <c r="E130" s="377"/>
      <c r="F130" s="316"/>
    </row>
    <row r="131" spans="1:6" s="113" customFormat="1">
      <c r="A131" s="13"/>
      <c r="B131" s="354"/>
      <c r="C131" s="13"/>
      <c r="D131" s="5"/>
      <c r="E131" s="377"/>
      <c r="F131" s="316"/>
    </row>
    <row r="132" spans="1:6" s="113" customFormat="1">
      <c r="A132" s="13"/>
      <c r="B132" s="354"/>
      <c r="C132" s="13"/>
      <c r="D132" s="5"/>
      <c r="E132" s="377"/>
      <c r="F132" s="316"/>
    </row>
    <row r="133" spans="1:6" s="113" customFormat="1">
      <c r="A133" s="13"/>
      <c r="B133" s="354"/>
      <c r="C133" s="13"/>
      <c r="D133" s="5"/>
      <c r="E133" s="377"/>
      <c r="F133" s="316"/>
    </row>
    <row r="134" spans="1:6" s="113" customFormat="1">
      <c r="A134" s="13"/>
      <c r="B134" s="354"/>
      <c r="C134" s="13"/>
      <c r="D134" s="5"/>
      <c r="E134" s="377"/>
      <c r="F134" s="316"/>
    </row>
    <row r="135" spans="1:6" s="113" customFormat="1">
      <c r="A135" s="13"/>
      <c r="B135" s="354"/>
      <c r="C135" s="13"/>
      <c r="D135" s="5"/>
      <c r="E135" s="377"/>
      <c r="F135" s="316"/>
    </row>
    <row r="136" spans="1:6" s="113" customFormat="1">
      <c r="A136" s="13"/>
      <c r="B136" s="354"/>
      <c r="C136" s="13"/>
      <c r="D136" s="5"/>
      <c r="E136" s="377"/>
      <c r="F136" s="316"/>
    </row>
    <row r="137" spans="1:6" s="113" customFormat="1">
      <c r="A137" s="13"/>
      <c r="B137" s="354"/>
      <c r="C137" s="13"/>
      <c r="D137" s="5"/>
      <c r="E137" s="377"/>
      <c r="F137" s="316"/>
    </row>
    <row r="138" spans="1:6" s="113" customFormat="1">
      <c r="A138" s="13"/>
      <c r="B138" s="354"/>
      <c r="C138" s="13"/>
      <c r="D138" s="5"/>
      <c r="E138" s="377"/>
      <c r="F138" s="316"/>
    </row>
    <row r="139" spans="1:6" s="113" customFormat="1">
      <c r="A139" s="13"/>
      <c r="B139" s="354"/>
      <c r="C139" s="13"/>
      <c r="D139" s="5"/>
      <c r="E139" s="377"/>
      <c r="F139" s="316"/>
    </row>
    <row r="140" spans="1:6" s="113" customFormat="1">
      <c r="A140" s="13"/>
      <c r="B140" s="354"/>
      <c r="C140" s="13"/>
      <c r="D140" s="5"/>
      <c r="E140" s="377"/>
      <c r="F140" s="316"/>
    </row>
    <row r="141" spans="1:6" s="312" customFormat="1" ht="46.5">
      <c r="A141" s="397"/>
      <c r="B141" s="398" t="s">
        <v>633</v>
      </c>
      <c r="C141" s="115"/>
      <c r="D141" s="115"/>
      <c r="E141" s="374"/>
      <c r="F141" s="373"/>
    </row>
    <row r="142" spans="1:6" s="312" customFormat="1">
      <c r="A142" s="338"/>
      <c r="B142" s="71"/>
      <c r="C142" s="138"/>
      <c r="D142" s="138"/>
      <c r="E142" s="393"/>
      <c r="F142" s="370"/>
    </row>
    <row r="143" spans="1:6">
      <c r="A143" s="29"/>
      <c r="B143" s="341"/>
      <c r="C143" s="5"/>
      <c r="D143" s="254"/>
      <c r="E143" s="744"/>
      <c r="F143" s="702"/>
    </row>
    <row r="144" spans="1:6" s="214" customFormat="1">
      <c r="A144" s="211"/>
      <c r="B144" s="282" t="s">
        <v>634</v>
      </c>
      <c r="C144" s="211"/>
      <c r="D144" s="59"/>
      <c r="E144" s="378"/>
      <c r="F144" s="319"/>
    </row>
    <row r="145" spans="1:6" s="214" customFormat="1">
      <c r="A145" s="211"/>
      <c r="B145" s="282" t="s">
        <v>635</v>
      </c>
      <c r="C145" s="211"/>
      <c r="D145" s="59"/>
      <c r="E145" s="378"/>
      <c r="F145" s="319"/>
    </row>
    <row r="146" spans="1:6" s="113" customFormat="1" ht="124">
      <c r="A146" s="211"/>
      <c r="B146" s="353" t="s">
        <v>636</v>
      </c>
      <c r="C146" s="211"/>
      <c r="D146" s="211"/>
      <c r="E146" s="378"/>
      <c r="F146" s="371"/>
    </row>
    <row r="147" spans="1:6" s="113" customFormat="1" ht="124">
      <c r="A147" s="211"/>
      <c r="B147" s="353" t="s">
        <v>637</v>
      </c>
      <c r="C147" s="13"/>
      <c r="D147" s="13"/>
      <c r="E147" s="394"/>
      <c r="F147" s="316"/>
    </row>
    <row r="148" spans="1:6" s="312" customFormat="1" ht="31">
      <c r="A148" s="311" t="s">
        <v>6</v>
      </c>
      <c r="B148" s="349" t="s">
        <v>638</v>
      </c>
      <c r="C148" s="13" t="s">
        <v>631</v>
      </c>
      <c r="D148" s="5">
        <v>12</v>
      </c>
      <c r="E148" s="394"/>
      <c r="F148" s="316"/>
    </row>
    <row r="149" spans="1:6" s="113" customFormat="1">
      <c r="A149" s="13" t="s">
        <v>8</v>
      </c>
      <c r="B149" s="354" t="s">
        <v>639</v>
      </c>
      <c r="C149" s="13" t="s">
        <v>631</v>
      </c>
      <c r="D149" s="5">
        <v>12</v>
      </c>
      <c r="E149" s="377"/>
      <c r="F149" s="316"/>
    </row>
    <row r="150" spans="1:6" s="113" customFormat="1">
      <c r="A150" s="13" t="s">
        <v>10</v>
      </c>
      <c r="B150" s="354" t="s">
        <v>640</v>
      </c>
      <c r="C150" s="13" t="s">
        <v>631</v>
      </c>
      <c r="D150" s="5">
        <v>18</v>
      </c>
      <c r="E150" s="377"/>
      <c r="F150" s="316"/>
    </row>
    <row r="151" spans="1:6" s="113" customFormat="1">
      <c r="A151" s="13" t="s">
        <v>11</v>
      </c>
      <c r="B151" s="354" t="s">
        <v>641</v>
      </c>
      <c r="C151" s="13" t="s">
        <v>631</v>
      </c>
      <c r="D151" s="5">
        <v>3</v>
      </c>
      <c r="E151" s="377"/>
      <c r="F151" s="316"/>
    </row>
    <row r="152" spans="1:6" s="113" customFormat="1">
      <c r="A152" s="13"/>
      <c r="B152" s="354"/>
      <c r="C152" s="13"/>
      <c r="D152" s="5"/>
      <c r="E152" s="377"/>
      <c r="F152" s="316"/>
    </row>
    <row r="153" spans="1:6" s="312" customFormat="1" ht="93">
      <c r="A153" s="311" t="s">
        <v>12</v>
      </c>
      <c r="B153" s="346" t="s">
        <v>676</v>
      </c>
      <c r="C153" s="13" t="s">
        <v>610</v>
      </c>
      <c r="D153" s="13">
        <v>2</v>
      </c>
      <c r="E153" s="394"/>
      <c r="F153" s="316"/>
    </row>
    <row r="154" spans="1:6" s="113" customFormat="1">
      <c r="A154" s="13"/>
      <c r="B154" s="354"/>
      <c r="C154" s="13"/>
      <c r="D154" s="5"/>
      <c r="E154" s="377"/>
      <c r="F154" s="316"/>
    </row>
    <row r="155" spans="1:6" s="312" customFormat="1" ht="108.5">
      <c r="A155" s="311" t="s">
        <v>13</v>
      </c>
      <c r="B155" s="346" t="s">
        <v>677</v>
      </c>
      <c r="C155" s="13" t="s">
        <v>610</v>
      </c>
      <c r="D155" s="13">
        <v>3</v>
      </c>
      <c r="E155" s="394"/>
      <c r="F155" s="316"/>
    </row>
    <row r="156" spans="1:6" s="113" customFormat="1">
      <c r="A156" s="13"/>
      <c r="B156" s="354"/>
      <c r="C156" s="13"/>
      <c r="D156" s="5"/>
      <c r="E156" s="377"/>
      <c r="F156" s="316"/>
    </row>
    <row r="157" spans="1:6" s="312" customFormat="1" ht="46.5">
      <c r="A157" s="311" t="s">
        <v>15</v>
      </c>
      <c r="B157" s="349" t="s">
        <v>642</v>
      </c>
      <c r="C157" s="13" t="s">
        <v>610</v>
      </c>
      <c r="D157" s="13">
        <v>2</v>
      </c>
      <c r="E157" s="394"/>
      <c r="F157" s="316"/>
    </row>
    <row r="158" spans="1:6" s="312" customFormat="1">
      <c r="A158" s="311"/>
      <c r="B158" s="349"/>
      <c r="C158" s="13"/>
      <c r="D158" s="13"/>
      <c r="E158" s="394"/>
      <c r="F158" s="316"/>
    </row>
    <row r="159" spans="1:6" s="312" customFormat="1">
      <c r="A159" s="311"/>
      <c r="B159" s="349"/>
      <c r="C159" s="13"/>
      <c r="D159" s="13"/>
      <c r="E159" s="394"/>
      <c r="F159" s="316"/>
    </row>
    <row r="160" spans="1:6" s="312" customFormat="1">
      <c r="A160" s="311"/>
      <c r="B160" s="349"/>
      <c r="C160" s="13"/>
      <c r="D160" s="13"/>
      <c r="E160" s="394"/>
      <c r="F160" s="316"/>
    </row>
    <row r="161" spans="1:6" s="113" customFormat="1">
      <c r="A161" s="13"/>
      <c r="B161" s="354"/>
      <c r="C161" s="13"/>
      <c r="D161" s="5"/>
      <c r="E161" s="377"/>
      <c r="F161" s="316"/>
    </row>
    <row r="162" spans="1:6" s="113" customFormat="1">
      <c r="A162" s="13"/>
      <c r="B162" s="354"/>
      <c r="C162" s="13"/>
      <c r="D162" s="5"/>
      <c r="E162" s="377"/>
      <c r="F162" s="316"/>
    </row>
    <row r="163" spans="1:6" s="312" customFormat="1" ht="46.5">
      <c r="A163" s="397"/>
      <c r="B163" s="398" t="s">
        <v>643</v>
      </c>
      <c r="C163" s="115"/>
      <c r="D163" s="115"/>
      <c r="E163" s="374"/>
      <c r="F163" s="373"/>
    </row>
    <row r="164" spans="1:6">
      <c r="A164" s="293"/>
      <c r="B164" s="192"/>
      <c r="C164" s="5"/>
      <c r="D164" s="254"/>
      <c r="E164" s="744"/>
      <c r="F164" s="702"/>
    </row>
    <row r="165" spans="1:6" s="113" customFormat="1">
      <c r="A165" s="211"/>
      <c r="B165" s="282" t="s">
        <v>644</v>
      </c>
      <c r="C165" s="211"/>
      <c r="D165" s="211"/>
      <c r="E165" s="378"/>
      <c r="F165" s="367"/>
    </row>
    <row r="166" spans="1:6" s="113" customFormat="1">
      <c r="A166" s="211"/>
      <c r="B166" s="282" t="s">
        <v>645</v>
      </c>
      <c r="C166" s="211"/>
      <c r="D166" s="211"/>
      <c r="E166" s="378"/>
      <c r="F166" s="367"/>
    </row>
    <row r="167" spans="1:6" s="113" customFormat="1">
      <c r="A167" s="211"/>
      <c r="B167" s="282"/>
      <c r="C167" s="211"/>
      <c r="D167" s="211"/>
      <c r="E167" s="378"/>
      <c r="F167" s="367"/>
    </row>
    <row r="168" spans="1:6" s="113" customFormat="1" ht="62">
      <c r="A168" s="211"/>
      <c r="B168" s="353" t="s">
        <v>646</v>
      </c>
      <c r="C168" s="211"/>
      <c r="D168" s="211"/>
      <c r="E168" s="378"/>
      <c r="F168" s="367"/>
    </row>
    <row r="169" spans="1:6" s="113" customFormat="1" ht="62">
      <c r="A169" s="211"/>
      <c r="B169" s="353" t="s">
        <v>647</v>
      </c>
      <c r="C169" s="211"/>
      <c r="D169" s="211"/>
      <c r="E169" s="378"/>
      <c r="F169" s="367"/>
    </row>
    <row r="170" spans="1:6" s="113" customFormat="1">
      <c r="A170" s="211"/>
      <c r="B170" s="282"/>
      <c r="C170" s="211"/>
      <c r="D170" s="211"/>
      <c r="E170" s="378"/>
      <c r="F170" s="367"/>
    </row>
    <row r="171" spans="1:6" s="113" customFormat="1" ht="31">
      <c r="A171" s="311" t="s">
        <v>6</v>
      </c>
      <c r="B171" s="349" t="s">
        <v>678</v>
      </c>
      <c r="C171" s="13" t="s">
        <v>610</v>
      </c>
      <c r="D171" s="13">
        <v>3</v>
      </c>
      <c r="E171" s="377"/>
      <c r="F171" s="371"/>
    </row>
    <row r="172" spans="1:6" s="113" customFormat="1">
      <c r="A172" s="211"/>
      <c r="B172" s="282"/>
      <c r="C172" s="211"/>
      <c r="D172" s="211"/>
      <c r="E172" s="378"/>
      <c r="F172" s="371"/>
    </row>
    <row r="173" spans="1:6" s="312" customFormat="1" ht="31">
      <c r="A173" s="311" t="s">
        <v>8</v>
      </c>
      <c r="B173" s="349" t="s">
        <v>679</v>
      </c>
      <c r="C173" s="13" t="s">
        <v>610</v>
      </c>
      <c r="D173" s="13">
        <v>3</v>
      </c>
      <c r="E173" s="377"/>
      <c r="F173" s="371"/>
    </row>
    <row r="174" spans="1:6" s="113" customFormat="1">
      <c r="A174" s="211"/>
      <c r="B174" s="282"/>
      <c r="C174" s="13"/>
      <c r="D174" s="211"/>
      <c r="E174" s="378"/>
      <c r="F174" s="371"/>
    </row>
    <row r="175" spans="1:6" s="113" customFormat="1">
      <c r="A175" s="13" t="s">
        <v>10</v>
      </c>
      <c r="B175" s="354" t="s">
        <v>648</v>
      </c>
      <c r="C175" s="13" t="s">
        <v>610</v>
      </c>
      <c r="D175" s="13">
        <v>2</v>
      </c>
      <c r="E175" s="377"/>
      <c r="F175" s="371"/>
    </row>
    <row r="176" spans="1:6" s="113" customFormat="1">
      <c r="A176" s="211"/>
      <c r="B176" s="282"/>
      <c r="C176" s="211"/>
      <c r="D176" s="211"/>
      <c r="E176" s="378"/>
      <c r="F176" s="371"/>
    </row>
    <row r="177" spans="1:6" s="312" customFormat="1" ht="62">
      <c r="A177" s="311" t="s">
        <v>11</v>
      </c>
      <c r="B177" s="349" t="s">
        <v>649</v>
      </c>
      <c r="C177" s="13" t="s">
        <v>650</v>
      </c>
      <c r="D177" s="13">
        <v>1</v>
      </c>
      <c r="E177" s="377"/>
      <c r="F177" s="371"/>
    </row>
    <row r="178" spans="1:6" s="113" customFormat="1">
      <c r="A178" s="211"/>
      <c r="B178" s="282"/>
      <c r="C178" s="211"/>
      <c r="D178" s="211"/>
      <c r="E178" s="378"/>
      <c r="F178" s="371"/>
    </row>
    <row r="179" spans="1:6" s="113" customFormat="1">
      <c r="A179" s="211"/>
      <c r="B179" s="282"/>
      <c r="C179" s="211"/>
      <c r="D179" s="211"/>
      <c r="E179" s="378"/>
      <c r="F179" s="371"/>
    </row>
    <row r="180" spans="1:6" s="113" customFormat="1">
      <c r="A180" s="211"/>
      <c r="B180" s="282"/>
      <c r="C180" s="211"/>
      <c r="D180" s="211"/>
      <c r="E180" s="378"/>
      <c r="F180" s="371"/>
    </row>
    <row r="181" spans="1:6" s="113" customFormat="1">
      <c r="A181" s="211"/>
      <c r="B181" s="282"/>
      <c r="C181" s="211"/>
      <c r="D181" s="211"/>
      <c r="E181" s="378"/>
      <c r="F181" s="371"/>
    </row>
    <row r="182" spans="1:6" s="113" customFormat="1">
      <c r="A182" s="211"/>
      <c r="B182" s="282"/>
      <c r="C182" s="211"/>
      <c r="D182" s="211"/>
      <c r="E182" s="378"/>
      <c r="F182" s="371"/>
    </row>
    <row r="183" spans="1:6" s="113" customFormat="1">
      <c r="A183" s="211"/>
      <c r="B183" s="282"/>
      <c r="C183" s="211"/>
      <c r="D183" s="211"/>
      <c r="E183" s="378"/>
      <c r="F183" s="371"/>
    </row>
    <row r="184" spans="1:6" s="113" customFormat="1">
      <c r="A184" s="211"/>
      <c r="B184" s="282"/>
      <c r="C184" s="211"/>
      <c r="D184" s="211"/>
      <c r="E184" s="378"/>
      <c r="F184" s="371"/>
    </row>
    <row r="185" spans="1:6" s="113" customFormat="1">
      <c r="A185" s="211"/>
      <c r="B185" s="282"/>
      <c r="C185" s="211"/>
      <c r="D185" s="211"/>
      <c r="E185" s="378"/>
      <c r="F185" s="371"/>
    </row>
    <row r="186" spans="1:6" s="113" customFormat="1">
      <c r="A186" s="211"/>
      <c r="B186" s="282"/>
      <c r="C186" s="211"/>
      <c r="D186" s="211"/>
      <c r="E186" s="378"/>
      <c r="F186" s="371"/>
    </row>
    <row r="187" spans="1:6" s="113" customFormat="1">
      <c r="A187" s="211"/>
      <c r="B187" s="282"/>
      <c r="C187" s="211"/>
      <c r="D187" s="211"/>
      <c r="E187" s="378"/>
      <c r="F187" s="371"/>
    </row>
    <row r="188" spans="1:6" s="113" customFormat="1">
      <c r="A188" s="211"/>
      <c r="B188" s="282"/>
      <c r="C188" s="211"/>
      <c r="D188" s="211"/>
      <c r="E188" s="378"/>
      <c r="F188" s="371"/>
    </row>
    <row r="189" spans="1:6" s="113" customFormat="1">
      <c r="A189" s="211"/>
      <c r="B189" s="282"/>
      <c r="C189" s="211"/>
      <c r="D189" s="211"/>
      <c r="E189" s="378"/>
      <c r="F189" s="371"/>
    </row>
    <row r="190" spans="1:6" s="113" customFormat="1">
      <c r="A190" s="211"/>
      <c r="B190" s="282"/>
      <c r="C190" s="211"/>
      <c r="D190" s="211"/>
      <c r="E190" s="378"/>
      <c r="F190" s="371"/>
    </row>
    <row r="191" spans="1:6" s="113" customFormat="1">
      <c r="A191" s="211"/>
      <c r="B191" s="282"/>
      <c r="C191" s="211"/>
      <c r="D191" s="211"/>
      <c r="E191" s="378"/>
      <c r="F191" s="371"/>
    </row>
    <row r="192" spans="1:6" s="113" customFormat="1">
      <c r="A192" s="211"/>
      <c r="B192" s="282"/>
      <c r="C192" s="211"/>
      <c r="D192" s="211"/>
      <c r="E192" s="378"/>
      <c r="F192" s="371"/>
    </row>
    <row r="193" spans="1:6" s="113" customFormat="1">
      <c r="A193" s="211"/>
      <c r="B193" s="282"/>
      <c r="C193" s="211"/>
      <c r="D193" s="211"/>
      <c r="E193" s="378"/>
      <c r="F193" s="371"/>
    </row>
    <row r="194" spans="1:6" s="113" customFormat="1">
      <c r="A194" s="211"/>
      <c r="B194" s="282"/>
      <c r="C194" s="211"/>
      <c r="D194" s="211"/>
      <c r="E194" s="378"/>
      <c r="F194" s="371"/>
    </row>
    <row r="195" spans="1:6" s="113" customFormat="1">
      <c r="A195" s="211"/>
      <c r="B195" s="282"/>
      <c r="C195" s="211"/>
      <c r="D195" s="211"/>
      <c r="E195" s="378"/>
      <c r="F195" s="371"/>
    </row>
    <row r="196" spans="1:6" s="113" customFormat="1">
      <c r="A196" s="211"/>
      <c r="B196" s="282"/>
      <c r="C196" s="211"/>
      <c r="D196" s="211"/>
      <c r="E196" s="378"/>
      <c r="F196" s="371"/>
    </row>
    <row r="197" spans="1:6" s="113" customFormat="1">
      <c r="A197" s="211"/>
      <c r="B197" s="282"/>
      <c r="C197" s="211"/>
      <c r="D197" s="211"/>
      <c r="E197" s="378"/>
      <c r="F197" s="371"/>
    </row>
    <row r="198" spans="1:6" s="113" customFormat="1">
      <c r="A198" s="211"/>
      <c r="B198" s="282"/>
      <c r="C198" s="211"/>
      <c r="D198" s="211"/>
      <c r="E198" s="378"/>
      <c r="F198" s="371"/>
    </row>
    <row r="199" spans="1:6" s="113" customFormat="1">
      <c r="A199" s="211"/>
      <c r="B199" s="282"/>
      <c r="C199" s="211"/>
      <c r="D199" s="211"/>
      <c r="E199" s="378"/>
      <c r="F199" s="371"/>
    </row>
    <row r="200" spans="1:6" s="113" customFormat="1">
      <c r="A200" s="211"/>
      <c r="B200" s="282"/>
      <c r="C200" s="211"/>
      <c r="D200" s="211"/>
      <c r="E200" s="378"/>
      <c r="F200" s="371"/>
    </row>
    <row r="201" spans="1:6" s="113" customFormat="1">
      <c r="A201" s="211"/>
      <c r="B201" s="282"/>
      <c r="C201" s="211"/>
      <c r="D201" s="211"/>
      <c r="E201" s="378"/>
      <c r="F201" s="371"/>
    </row>
    <row r="202" spans="1:6" s="113" customFormat="1">
      <c r="A202" s="211"/>
      <c r="B202" s="282"/>
      <c r="C202" s="211"/>
      <c r="D202" s="211"/>
      <c r="E202" s="378"/>
      <c r="F202" s="371"/>
    </row>
    <row r="203" spans="1:6" s="113" customFormat="1">
      <c r="A203" s="211"/>
      <c r="B203" s="282"/>
      <c r="C203" s="211"/>
      <c r="D203" s="211"/>
      <c r="E203" s="378"/>
      <c r="F203" s="371"/>
    </row>
    <row r="204" spans="1:6" s="113" customFormat="1">
      <c r="A204" s="211"/>
      <c r="B204" s="282"/>
      <c r="C204" s="211"/>
      <c r="D204" s="211"/>
      <c r="E204" s="378"/>
      <c r="F204" s="371"/>
    </row>
    <row r="205" spans="1:6" s="113" customFormat="1">
      <c r="A205" s="211"/>
      <c r="B205" s="282"/>
      <c r="C205" s="211"/>
      <c r="D205" s="211"/>
      <c r="E205" s="378"/>
      <c r="F205" s="371"/>
    </row>
    <row r="206" spans="1:6" s="113" customFormat="1" ht="31">
      <c r="A206" s="45"/>
      <c r="B206" s="329" t="s">
        <v>651</v>
      </c>
      <c r="C206" s="115"/>
      <c r="D206" s="115"/>
      <c r="E206" s="374"/>
      <c r="F206" s="373"/>
    </row>
    <row r="207" spans="1:6" s="113" customFormat="1">
      <c r="A207" s="13"/>
      <c r="B207" s="356"/>
      <c r="C207" s="13"/>
      <c r="D207" s="13"/>
      <c r="E207" s="377"/>
      <c r="F207" s="371"/>
    </row>
    <row r="208" spans="1:6" s="113" customFormat="1">
      <c r="A208" s="211"/>
      <c r="B208" s="282" t="s">
        <v>652</v>
      </c>
      <c r="C208" s="211"/>
      <c r="D208" s="211"/>
      <c r="E208" s="378"/>
      <c r="F208" s="367"/>
    </row>
    <row r="209" spans="1:6" s="113" customFormat="1">
      <c r="A209" s="211"/>
      <c r="B209" s="282" t="s">
        <v>653</v>
      </c>
      <c r="C209" s="211"/>
      <c r="D209" s="211"/>
      <c r="E209" s="378"/>
      <c r="F209" s="367"/>
    </row>
    <row r="210" spans="1:6" s="113" customFormat="1">
      <c r="A210" s="13"/>
      <c r="B210" s="356"/>
      <c r="C210" s="13"/>
      <c r="D210" s="13"/>
      <c r="E210" s="377"/>
      <c r="F210" s="371"/>
    </row>
    <row r="211" spans="1:6" s="312" customFormat="1" ht="170.5">
      <c r="A211" s="311"/>
      <c r="B211" s="353" t="s">
        <v>654</v>
      </c>
      <c r="C211" s="13"/>
      <c r="D211" s="13"/>
      <c r="E211" s="377"/>
      <c r="F211" s="371"/>
    </row>
    <row r="212" spans="1:6" s="113" customFormat="1">
      <c r="A212" s="13" t="s">
        <v>6</v>
      </c>
      <c r="B212" s="356" t="s">
        <v>655</v>
      </c>
      <c r="C212" s="13" t="s">
        <v>631</v>
      </c>
      <c r="D212" s="13">
        <v>12</v>
      </c>
      <c r="E212" s="377"/>
      <c r="F212" s="371"/>
    </row>
    <row r="213" spans="1:6" s="113" customFormat="1">
      <c r="A213" s="13"/>
      <c r="B213" s="356"/>
      <c r="C213" s="13"/>
      <c r="D213" s="13"/>
      <c r="E213" s="377"/>
      <c r="F213" s="371"/>
    </row>
    <row r="214" spans="1:6" s="113" customFormat="1">
      <c r="A214" s="13" t="s">
        <v>8</v>
      </c>
      <c r="B214" s="356" t="s">
        <v>656</v>
      </c>
      <c r="C214" s="13" t="s">
        <v>631</v>
      </c>
      <c r="D214" s="13">
        <v>40</v>
      </c>
      <c r="E214" s="377"/>
      <c r="F214" s="371"/>
    </row>
    <row r="215" spans="1:6" s="113" customFormat="1">
      <c r="A215" s="13"/>
      <c r="B215" s="356"/>
      <c r="C215" s="13"/>
      <c r="D215" s="13"/>
      <c r="E215" s="377"/>
      <c r="F215" s="371"/>
    </row>
    <row r="216" spans="1:6" s="320" customFormat="1">
      <c r="A216" s="211"/>
      <c r="B216" s="357" t="s">
        <v>657</v>
      </c>
      <c r="C216" s="211"/>
      <c r="D216" s="211"/>
      <c r="E216" s="378"/>
      <c r="F216" s="367"/>
    </row>
    <row r="217" spans="1:6" s="312" customFormat="1" ht="77.5">
      <c r="A217" s="311" t="s">
        <v>10</v>
      </c>
      <c r="B217" s="349" t="s">
        <v>658</v>
      </c>
      <c r="C217" s="13" t="s">
        <v>610</v>
      </c>
      <c r="D217" s="13">
        <v>2</v>
      </c>
      <c r="E217" s="377"/>
      <c r="F217" s="371"/>
    </row>
    <row r="218" spans="1:6" s="113" customFormat="1">
      <c r="A218" s="13"/>
      <c r="B218" s="356"/>
      <c r="C218" s="13"/>
      <c r="D218" s="13"/>
      <c r="E218" s="377"/>
      <c r="F218" s="371"/>
    </row>
    <row r="219" spans="1:6" s="312" customFormat="1" ht="31">
      <c r="A219" s="311" t="s">
        <v>11</v>
      </c>
      <c r="B219" s="349" t="s">
        <v>659</v>
      </c>
      <c r="C219" s="13" t="s">
        <v>610</v>
      </c>
      <c r="D219" s="13">
        <v>4</v>
      </c>
      <c r="E219" s="380"/>
      <c r="F219" s="371"/>
    </row>
    <row r="220" spans="1:6" s="113" customFormat="1">
      <c r="A220" s="13"/>
      <c r="B220" s="356"/>
      <c r="C220" s="13"/>
      <c r="D220" s="13"/>
      <c r="E220" s="380"/>
      <c r="F220" s="371"/>
    </row>
    <row r="221" spans="1:6" s="113" customFormat="1">
      <c r="A221" s="211"/>
      <c r="B221" s="348" t="s">
        <v>660</v>
      </c>
      <c r="C221" s="211"/>
      <c r="D221" s="211"/>
      <c r="E221" s="376"/>
      <c r="F221" s="367"/>
    </row>
    <row r="222" spans="1:6" s="113" customFormat="1" ht="93">
      <c r="A222" s="311" t="s">
        <v>12</v>
      </c>
      <c r="B222" s="349" t="s">
        <v>661</v>
      </c>
      <c r="C222" s="13" t="s">
        <v>610</v>
      </c>
      <c r="D222" s="13">
        <v>2</v>
      </c>
      <c r="E222" s="380"/>
      <c r="F222" s="371"/>
    </row>
    <row r="223" spans="1:6" s="113" customFormat="1">
      <c r="A223" s="13"/>
      <c r="B223" s="356"/>
      <c r="C223" s="13"/>
      <c r="D223" s="13"/>
      <c r="E223" s="380"/>
      <c r="F223" s="371"/>
    </row>
    <row r="224" spans="1:6" s="113" customFormat="1" ht="46.5">
      <c r="A224" s="311" t="s">
        <v>13</v>
      </c>
      <c r="B224" s="349" t="s">
        <v>662</v>
      </c>
      <c r="C224" s="13" t="s">
        <v>650</v>
      </c>
      <c r="D224" s="13">
        <v>1</v>
      </c>
      <c r="E224" s="380"/>
      <c r="F224" s="371"/>
    </row>
    <row r="225" spans="1:6" s="113" customFormat="1">
      <c r="A225" s="13"/>
      <c r="B225" s="356"/>
      <c r="C225" s="13"/>
      <c r="D225" s="13"/>
      <c r="E225" s="380"/>
      <c r="F225" s="371"/>
    </row>
    <row r="226" spans="1:6" s="113" customFormat="1" ht="46.5">
      <c r="A226" s="311" t="s">
        <v>15</v>
      </c>
      <c r="B226" s="349" t="s">
        <v>663</v>
      </c>
      <c r="C226" s="13" t="s">
        <v>610</v>
      </c>
      <c r="D226" s="13">
        <v>1</v>
      </c>
      <c r="E226" s="380"/>
      <c r="F226" s="371"/>
    </row>
    <row r="227" spans="1:6" s="113" customFormat="1">
      <c r="A227" s="13"/>
      <c r="B227" s="356"/>
      <c r="C227" s="13"/>
      <c r="D227" s="13"/>
      <c r="E227" s="380"/>
      <c r="F227" s="371"/>
    </row>
    <row r="228" spans="1:6" s="113" customFormat="1" ht="46.5">
      <c r="A228" s="311" t="s">
        <v>17</v>
      </c>
      <c r="B228" s="349" t="s">
        <v>664</v>
      </c>
      <c r="C228" s="13" t="s">
        <v>610</v>
      </c>
      <c r="D228" s="13">
        <v>1</v>
      </c>
      <c r="E228" s="380"/>
      <c r="F228" s="371"/>
    </row>
    <row r="229" spans="1:6" s="113" customFormat="1">
      <c r="A229" s="311"/>
      <c r="B229" s="349"/>
      <c r="C229" s="13"/>
      <c r="D229" s="13"/>
      <c r="E229" s="380"/>
      <c r="F229" s="371"/>
    </row>
    <row r="230" spans="1:6" s="113" customFormat="1">
      <c r="A230" s="311"/>
      <c r="B230" s="349"/>
      <c r="C230" s="13"/>
      <c r="D230" s="13"/>
      <c r="E230" s="380"/>
      <c r="F230" s="371"/>
    </row>
    <row r="231" spans="1:6" s="113" customFormat="1">
      <c r="A231" s="13"/>
      <c r="B231" s="356"/>
      <c r="C231" s="13"/>
      <c r="D231" s="13"/>
      <c r="E231" s="380"/>
      <c r="F231" s="371"/>
    </row>
    <row r="232" spans="1:6" s="113" customFormat="1">
      <c r="A232" s="13"/>
      <c r="B232" s="356"/>
      <c r="C232" s="13"/>
      <c r="D232" s="13"/>
      <c r="E232" s="380"/>
      <c r="F232" s="371"/>
    </row>
    <row r="233" spans="1:6" s="113" customFormat="1">
      <c r="A233" s="327"/>
      <c r="B233" s="321" t="s">
        <v>608</v>
      </c>
      <c r="C233" s="358"/>
      <c r="D233" s="358"/>
      <c r="E233" s="423"/>
      <c r="F233" s="369"/>
    </row>
    <row r="234" spans="1:6" s="113" customFormat="1">
      <c r="A234" s="328"/>
      <c r="B234" s="324"/>
      <c r="C234" s="360"/>
      <c r="D234" s="360"/>
      <c r="E234" s="424"/>
      <c r="F234" s="372"/>
    </row>
    <row r="235" spans="1:6" s="320" customFormat="1">
      <c r="A235" s="211"/>
      <c r="B235" s="357"/>
      <c r="C235" s="211"/>
      <c r="D235" s="211"/>
      <c r="E235" s="376"/>
      <c r="F235" s="367"/>
    </row>
    <row r="236" spans="1:6" s="320" customFormat="1" ht="31">
      <c r="A236" s="211"/>
      <c r="B236" s="357" t="s">
        <v>611</v>
      </c>
      <c r="C236" s="211"/>
      <c r="D236" s="211"/>
      <c r="E236" s="376"/>
      <c r="F236" s="367"/>
    </row>
    <row r="237" spans="1:6" s="320" customFormat="1">
      <c r="A237" s="211"/>
      <c r="B237" s="357"/>
      <c r="C237" s="211"/>
      <c r="D237" s="211"/>
      <c r="E237" s="376"/>
      <c r="F237" s="367"/>
    </row>
    <row r="238" spans="1:6" s="320" customFormat="1">
      <c r="A238" s="211"/>
      <c r="B238" s="357" t="s">
        <v>665</v>
      </c>
      <c r="C238" s="211"/>
      <c r="D238" s="211"/>
      <c r="E238" s="376"/>
      <c r="F238" s="367"/>
    </row>
    <row r="239" spans="1:6" s="113" customFormat="1" ht="372">
      <c r="A239" s="311" t="s">
        <v>6</v>
      </c>
      <c r="B239" s="349" t="s">
        <v>666</v>
      </c>
      <c r="C239" s="13" t="s">
        <v>667</v>
      </c>
      <c r="D239" s="13">
        <v>1</v>
      </c>
      <c r="E239" s="380"/>
      <c r="F239" s="371"/>
    </row>
    <row r="240" spans="1:6" s="320" customFormat="1">
      <c r="A240" s="211"/>
      <c r="B240" s="357"/>
      <c r="C240" s="211"/>
      <c r="D240" s="211"/>
      <c r="E240" s="376"/>
      <c r="F240" s="367"/>
    </row>
    <row r="241" spans="1:6" s="113" customFormat="1" ht="46.5">
      <c r="A241" s="311" t="s">
        <v>8</v>
      </c>
      <c r="B241" s="349" t="s">
        <v>668</v>
      </c>
      <c r="C241" s="13" t="s">
        <v>650</v>
      </c>
      <c r="D241" s="13">
        <v>1</v>
      </c>
      <c r="E241" s="380"/>
      <c r="F241" s="371"/>
    </row>
    <row r="242" spans="1:6" s="320" customFormat="1">
      <c r="A242" s="211"/>
      <c r="B242" s="357"/>
      <c r="C242" s="211"/>
      <c r="D242" s="211"/>
      <c r="E242" s="376"/>
      <c r="F242" s="367"/>
    </row>
    <row r="243" spans="1:6" s="320" customFormat="1">
      <c r="A243" s="211"/>
      <c r="B243" s="357"/>
      <c r="C243" s="211"/>
      <c r="D243" s="211"/>
      <c r="E243" s="376"/>
      <c r="F243" s="367"/>
    </row>
    <row r="244" spans="1:6" s="320" customFormat="1">
      <c r="A244" s="211"/>
      <c r="B244" s="357"/>
      <c r="C244" s="211"/>
      <c r="D244" s="211"/>
      <c r="E244" s="376"/>
      <c r="F244" s="367"/>
    </row>
    <row r="245" spans="1:6" s="320" customFormat="1">
      <c r="A245" s="211"/>
      <c r="B245" s="357"/>
      <c r="C245" s="211"/>
      <c r="D245" s="211"/>
      <c r="E245" s="376"/>
      <c r="F245" s="367"/>
    </row>
    <row r="246" spans="1:6" s="320" customFormat="1">
      <c r="A246" s="211"/>
      <c r="B246" s="357"/>
      <c r="C246" s="211"/>
      <c r="D246" s="211"/>
      <c r="E246" s="376"/>
      <c r="F246" s="367"/>
    </row>
    <row r="247" spans="1:6" s="320" customFormat="1">
      <c r="A247" s="211"/>
      <c r="B247" s="357"/>
      <c r="C247" s="211"/>
      <c r="D247" s="211"/>
      <c r="E247" s="376"/>
      <c r="F247" s="367"/>
    </row>
    <row r="248" spans="1:6" s="320" customFormat="1">
      <c r="A248" s="211"/>
      <c r="B248" s="357"/>
      <c r="C248" s="211"/>
      <c r="D248" s="211"/>
      <c r="E248" s="376"/>
      <c r="F248" s="367"/>
    </row>
    <row r="249" spans="1:6" s="320" customFormat="1">
      <c r="A249" s="211"/>
      <c r="B249" s="357"/>
      <c r="C249" s="211"/>
      <c r="D249" s="211"/>
      <c r="E249" s="376"/>
      <c r="F249" s="367"/>
    </row>
    <row r="250" spans="1:6" s="320" customFormat="1">
      <c r="A250" s="211"/>
      <c r="B250" s="357"/>
      <c r="C250" s="211"/>
      <c r="D250" s="211"/>
      <c r="E250" s="376"/>
      <c r="F250" s="367"/>
    </row>
    <row r="251" spans="1:6" s="320" customFormat="1">
      <c r="A251" s="211"/>
      <c r="B251" s="357"/>
      <c r="C251" s="211"/>
      <c r="D251" s="211"/>
      <c r="E251" s="376"/>
      <c r="F251" s="367"/>
    </row>
    <row r="252" spans="1:6" s="320" customFormat="1">
      <c r="A252" s="211"/>
      <c r="B252" s="357"/>
      <c r="C252" s="211"/>
      <c r="D252" s="211"/>
      <c r="E252" s="376"/>
      <c r="F252" s="367"/>
    </row>
    <row r="253" spans="1:6" s="320" customFormat="1">
      <c r="A253" s="211"/>
      <c r="B253" s="357"/>
      <c r="C253" s="211"/>
      <c r="D253" s="211"/>
      <c r="E253" s="376"/>
      <c r="F253" s="367"/>
    </row>
    <row r="254" spans="1:6" s="320" customFormat="1">
      <c r="A254" s="211"/>
      <c r="B254" s="357"/>
      <c r="C254" s="211"/>
      <c r="D254" s="211"/>
      <c r="E254" s="376"/>
      <c r="F254" s="367"/>
    </row>
    <row r="255" spans="1:6" s="320" customFormat="1">
      <c r="A255" s="211"/>
      <c r="B255" s="357"/>
      <c r="C255" s="211"/>
      <c r="D255" s="211"/>
      <c r="E255" s="376"/>
      <c r="F255" s="367"/>
    </row>
    <row r="256" spans="1:6" s="320" customFormat="1">
      <c r="A256" s="211"/>
      <c r="B256" s="357"/>
      <c r="C256" s="211"/>
      <c r="D256" s="211"/>
      <c r="E256" s="376"/>
      <c r="F256" s="367"/>
    </row>
    <row r="257" spans="1:8" s="320" customFormat="1">
      <c r="A257" s="211"/>
      <c r="B257" s="357"/>
      <c r="C257" s="211"/>
      <c r="D257" s="211"/>
      <c r="E257" s="376"/>
      <c r="F257" s="367"/>
    </row>
    <row r="258" spans="1:8" s="320" customFormat="1">
      <c r="A258" s="211"/>
      <c r="B258" s="357"/>
      <c r="C258" s="211"/>
      <c r="D258" s="211"/>
      <c r="E258" s="376"/>
      <c r="F258" s="367"/>
    </row>
    <row r="259" spans="1:8" s="320" customFormat="1">
      <c r="A259" s="211"/>
      <c r="B259" s="357"/>
      <c r="C259" s="211"/>
      <c r="D259" s="211"/>
      <c r="E259" s="376"/>
      <c r="F259" s="367"/>
    </row>
    <row r="260" spans="1:8" s="113" customFormat="1" ht="46.5">
      <c r="A260" s="45"/>
      <c r="B260" s="362" t="s">
        <v>669</v>
      </c>
      <c r="C260" s="115"/>
      <c r="D260" s="115"/>
      <c r="E260" s="396"/>
      <c r="F260" s="373"/>
    </row>
    <row r="261" spans="1:8" s="113" customFormat="1">
      <c r="A261" s="211"/>
      <c r="B261" s="313"/>
      <c r="C261" s="211"/>
      <c r="D261" s="211"/>
      <c r="E261" s="376"/>
      <c r="F261" s="367"/>
    </row>
    <row r="262" spans="1:8" s="113" customFormat="1">
      <c r="A262" s="211"/>
      <c r="B262" s="211" t="s">
        <v>780</v>
      </c>
      <c r="C262" s="211"/>
      <c r="D262" s="211"/>
      <c r="E262" s="376"/>
      <c r="F262" s="367"/>
    </row>
    <row r="263" spans="1:8" s="113" customFormat="1" ht="18" customHeight="1">
      <c r="A263" s="211"/>
      <c r="B263" s="211" t="s">
        <v>761</v>
      </c>
      <c r="C263" s="211"/>
      <c r="D263" s="211"/>
      <c r="E263" s="376"/>
      <c r="F263" s="367"/>
    </row>
    <row r="264" spans="1:8" s="123" customFormat="1" ht="145.5" customHeight="1">
      <c r="A264" s="304" t="s">
        <v>6</v>
      </c>
      <c r="B264" s="444" t="s">
        <v>776</v>
      </c>
      <c r="C264" s="457" t="s">
        <v>599</v>
      </c>
      <c r="D264" s="457">
        <v>4</v>
      </c>
      <c r="E264" s="408"/>
      <c r="F264" s="317"/>
      <c r="H264" s="457"/>
    </row>
    <row r="265" spans="1:8" s="113" customFormat="1">
      <c r="A265" s="445"/>
      <c r="B265" s="446"/>
      <c r="C265" s="449"/>
      <c r="D265" s="449"/>
      <c r="E265" s="408"/>
      <c r="F265" s="317"/>
      <c r="H265" s="449"/>
    </row>
    <row r="266" spans="1:8" s="320" customFormat="1">
      <c r="A266" s="445"/>
      <c r="B266" s="447" t="s">
        <v>762</v>
      </c>
      <c r="C266" s="458"/>
      <c r="D266" s="458"/>
      <c r="E266" s="455"/>
      <c r="F266" s="454"/>
      <c r="H266" s="458"/>
    </row>
    <row r="267" spans="1:8" ht="80.25" customHeight="1">
      <c r="A267" s="304" t="s">
        <v>8</v>
      </c>
      <c r="B267" s="444" t="s">
        <v>777</v>
      </c>
      <c r="C267" s="449" t="s">
        <v>763</v>
      </c>
      <c r="D267" s="449">
        <v>28</v>
      </c>
      <c r="E267" s="408"/>
      <c r="F267" s="317"/>
      <c r="H267" s="449"/>
    </row>
    <row r="268" spans="1:8" s="113" customFormat="1" ht="17.25" customHeight="1">
      <c r="A268" s="445"/>
      <c r="B268" s="446"/>
      <c r="C268" s="449"/>
      <c r="D268" s="449"/>
      <c r="E268" s="408"/>
      <c r="F268" s="317"/>
      <c r="H268" s="449"/>
    </row>
    <row r="269" spans="1:8" s="320" customFormat="1" ht="17.25" customHeight="1">
      <c r="A269" s="445"/>
      <c r="B269" s="447" t="s">
        <v>764</v>
      </c>
      <c r="C269" s="458"/>
      <c r="D269" s="458"/>
      <c r="E269" s="455"/>
      <c r="F269" s="454"/>
      <c r="H269" s="458"/>
    </row>
    <row r="270" spans="1:8" ht="31">
      <c r="A270" s="304" t="s">
        <v>10</v>
      </c>
      <c r="B270" s="446" t="s">
        <v>765</v>
      </c>
      <c r="C270" s="457" t="s">
        <v>599</v>
      </c>
      <c r="D270" s="457">
        <v>8</v>
      </c>
      <c r="E270" s="408"/>
      <c r="F270" s="317"/>
      <c r="H270" s="457"/>
    </row>
    <row r="271" spans="1:8" s="113" customFormat="1" ht="15.75" customHeight="1">
      <c r="A271" s="445"/>
      <c r="B271" s="446"/>
      <c r="C271" s="449"/>
      <c r="D271" s="449"/>
      <c r="E271" s="408"/>
      <c r="F271" s="317"/>
      <c r="H271" s="449"/>
    </row>
    <row r="272" spans="1:8" s="113" customFormat="1" ht="22.5" customHeight="1">
      <c r="A272" s="5" t="s">
        <v>11</v>
      </c>
      <c r="B272" s="448" t="s">
        <v>766</v>
      </c>
      <c r="C272" s="449" t="s">
        <v>599</v>
      </c>
      <c r="D272" s="449">
        <v>4</v>
      </c>
      <c r="E272" s="395"/>
      <c r="F272" s="316"/>
      <c r="H272" s="449"/>
    </row>
    <row r="273" spans="1:8" s="113" customFormat="1" ht="15.75" customHeight="1">
      <c r="A273" s="445"/>
      <c r="B273" s="446"/>
      <c r="C273" s="449"/>
      <c r="D273" s="449"/>
      <c r="E273" s="408"/>
      <c r="F273" s="317"/>
      <c r="H273" s="449"/>
    </row>
    <row r="274" spans="1:8" s="113" customFormat="1" ht="48.75" customHeight="1">
      <c r="A274" s="304" t="s">
        <v>12</v>
      </c>
      <c r="B274" s="446" t="s">
        <v>778</v>
      </c>
      <c r="C274" s="449" t="s">
        <v>588</v>
      </c>
      <c r="D274" s="449" t="s">
        <v>733</v>
      </c>
      <c r="E274" s="379"/>
      <c r="F274" s="318"/>
      <c r="H274" s="449"/>
    </row>
    <row r="275" spans="1:8" s="113" customFormat="1">
      <c r="A275" s="450"/>
      <c r="B275" s="448"/>
      <c r="C275" s="449"/>
      <c r="D275" s="449"/>
      <c r="E275" s="408"/>
      <c r="F275" s="317"/>
      <c r="H275" s="449"/>
    </row>
    <row r="276" spans="1:8" s="113" customFormat="1">
      <c r="A276" s="304" t="s">
        <v>13</v>
      </c>
      <c r="B276" s="448" t="s">
        <v>767</v>
      </c>
      <c r="C276" s="449" t="s">
        <v>588</v>
      </c>
      <c r="D276" s="449" t="s">
        <v>733</v>
      </c>
      <c r="E276" s="379"/>
      <c r="F276" s="318"/>
      <c r="H276" s="449"/>
    </row>
    <row r="277" spans="1:8" s="113" customFormat="1">
      <c r="A277" s="450"/>
      <c r="B277" s="448"/>
      <c r="C277" s="449"/>
      <c r="D277" s="449"/>
      <c r="E277" s="408"/>
      <c r="F277" s="317"/>
      <c r="H277" s="449"/>
    </row>
    <row r="278" spans="1:8" s="320" customFormat="1">
      <c r="A278" s="445"/>
      <c r="B278" s="447" t="s">
        <v>768</v>
      </c>
      <c r="C278" s="458"/>
      <c r="D278" s="458"/>
      <c r="E278" s="455"/>
      <c r="F278" s="454"/>
      <c r="H278" s="458"/>
    </row>
    <row r="279" spans="1:8" ht="48" customHeight="1">
      <c r="A279" s="304" t="s">
        <v>15</v>
      </c>
      <c r="B279" s="444" t="s">
        <v>769</v>
      </c>
      <c r="C279" s="449" t="s">
        <v>599</v>
      </c>
      <c r="D279" s="449">
        <v>4</v>
      </c>
      <c r="E279" s="408"/>
      <c r="F279" s="317"/>
      <c r="H279" s="449"/>
    </row>
    <row r="280" spans="1:8" s="113" customFormat="1">
      <c r="A280" s="450"/>
      <c r="B280" s="451"/>
      <c r="C280" s="5"/>
      <c r="D280" s="5"/>
      <c r="E280" s="408"/>
      <c r="F280" s="452"/>
      <c r="H280" s="5"/>
    </row>
    <row r="281" spans="1:8" s="320" customFormat="1" ht="16.5" customHeight="1">
      <c r="A281" s="445"/>
      <c r="B281" s="447" t="s">
        <v>770</v>
      </c>
      <c r="C281" s="458"/>
      <c r="D281" s="458"/>
      <c r="E281" s="455"/>
      <c r="F281" s="454"/>
      <c r="H281" s="458"/>
    </row>
    <row r="282" spans="1:8" ht="46.5">
      <c r="A282" s="304" t="s">
        <v>17</v>
      </c>
      <c r="B282" s="444" t="s">
        <v>779</v>
      </c>
      <c r="C282" s="449" t="s">
        <v>599</v>
      </c>
      <c r="D282" s="449">
        <v>13</v>
      </c>
      <c r="E282" s="408"/>
      <c r="F282" s="317"/>
      <c r="H282" s="449"/>
    </row>
    <row r="283" spans="1:8" s="113" customFormat="1" ht="12.75" customHeight="1">
      <c r="A283" s="445"/>
      <c r="B283" s="446"/>
      <c r="C283" s="449"/>
      <c r="D283" s="449"/>
      <c r="E283" s="408"/>
      <c r="F283" s="317"/>
      <c r="H283" s="449"/>
    </row>
    <row r="284" spans="1:8" s="113" customFormat="1" ht="35.25" customHeight="1">
      <c r="A284" s="304" t="s">
        <v>696</v>
      </c>
      <c r="B284" s="446" t="s">
        <v>771</v>
      </c>
      <c r="C284" s="449" t="s">
        <v>599</v>
      </c>
      <c r="D284" s="449">
        <v>4</v>
      </c>
      <c r="E284" s="408"/>
      <c r="F284" s="317"/>
      <c r="H284" s="449"/>
    </row>
    <row r="285" spans="1:8" s="113" customFormat="1">
      <c r="A285" s="445"/>
      <c r="B285" s="446"/>
      <c r="C285" s="449"/>
      <c r="D285" s="449"/>
      <c r="E285" s="408"/>
      <c r="F285" s="317"/>
      <c r="H285" s="449"/>
    </row>
    <row r="286" spans="1:8">
      <c r="A286" s="5"/>
      <c r="B286" s="313" t="s">
        <v>772</v>
      </c>
      <c r="C286" s="5"/>
      <c r="D286" s="5"/>
      <c r="E286" s="418"/>
      <c r="F286" s="366"/>
      <c r="H286" s="5"/>
    </row>
    <row r="287" spans="1:8" ht="46.5">
      <c r="A287" s="304" t="s">
        <v>18</v>
      </c>
      <c r="B287" s="453" t="s">
        <v>773</v>
      </c>
      <c r="C287" s="459" t="s">
        <v>774</v>
      </c>
      <c r="D287" s="459" t="s">
        <v>0</v>
      </c>
      <c r="E287" s="456"/>
      <c r="F287" s="452"/>
      <c r="H287" s="459"/>
    </row>
    <row r="288" spans="1:8" s="113" customFormat="1" ht="46.5">
      <c r="A288" s="45"/>
      <c r="B288" s="361" t="s">
        <v>790</v>
      </c>
      <c r="C288" s="331"/>
      <c r="D288" s="115"/>
      <c r="E288" s="382"/>
      <c r="F288" s="373"/>
    </row>
    <row r="289" spans="1:6" s="113" customFormat="1" ht="22.5" customHeight="1">
      <c r="A289" s="328"/>
      <c r="B289" s="333"/>
      <c r="C289" s="326"/>
      <c r="D289" s="325"/>
      <c r="E289" s="334"/>
      <c r="F289" s="337"/>
    </row>
  </sheetData>
  <pageMargins left="0.70866141732283505" right="0.70866141732283505" top="0.74803149606299202" bottom="0.74803149606299202" header="0.31496062992126" footer="0.31496062992126"/>
  <pageSetup scale="78" firstPageNumber="10" orientation="portrait" useFirstPageNumber="1" r:id="rId1"/>
  <headerFooter>
    <oddHeader>&amp;R&amp;"Book Antiqua,Bold Italic"Proposed Alterations</oddHeader>
    <oddFooter>&amp;L&amp;"Book Antiqua,Bold Italic"Warehouse&amp;C&amp;"Book Antiqua,Bold Italic"Page &amp;P&amp;R&amp;"Book Antiqua,Bold Italic"Mechanical Works</oddFooter>
  </headerFooter>
  <rowBreaks count="7" manualBreakCount="7">
    <brk id="47" max="5" man="1"/>
    <brk id="73" max="5" man="1"/>
    <brk id="108" max="5" man="1"/>
    <brk id="163" max="5" man="1"/>
    <brk id="206" max="5" man="1"/>
    <brk id="234" max="5" man="1"/>
    <brk id="26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i = " h t t p : / / w w w . w 3 . o r g / 2 0 0 1 / X M L S c h e m a - i n s t a n c e "   x m l n s : x s d = " h t t p : / / w w w . w 3 . o r g / 2 0 0 1 / X M L S c h e m a " > < T o k e n s / > < / S w i f t T o k e n s > 
</file>

<file path=customXml/itemProps1.xml><?xml version="1.0" encoding="utf-8"?>
<ds:datastoreItem xmlns:ds="http://schemas.openxmlformats.org/officeDocument/2006/customXml" ds:itemID="{48DCBCF0-31C0-4B62-896F-D217F41F2371}">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TENDER COVER PAGE</vt:lpstr>
      <vt:lpstr>GENERAL PRELIMINARIES PART 1</vt:lpstr>
      <vt:lpstr>PARTICULAR PRELIMINARIES PART 2</vt:lpstr>
      <vt:lpstr>PRELIMINARIES SUMMARY</vt:lpstr>
      <vt:lpstr>COVER PAGE</vt:lpstr>
      <vt:lpstr>WAREHOUSE COVER PAGE</vt:lpstr>
      <vt:lpstr>WH BUILDERS WORK</vt:lpstr>
      <vt:lpstr>COVER PAGE WH MECHANICAL</vt:lpstr>
      <vt:lpstr>WH MECHANICAL</vt:lpstr>
      <vt:lpstr>WH MECHANICAL SUMMARY</vt:lpstr>
      <vt:lpstr>WH SUMMARY</vt:lpstr>
      <vt:lpstr>WASHROOM COVER PAGE</vt:lpstr>
      <vt:lpstr>WASHROOM BUILDERS WORKS</vt:lpstr>
      <vt:lpstr>WR MECHANICAL COVER</vt:lpstr>
      <vt:lpstr>WR MECHANICAL BOQ</vt:lpstr>
      <vt:lpstr>WR MECHANICAL SUMARY</vt:lpstr>
      <vt:lpstr>WR SUMMARY</vt:lpstr>
      <vt:lpstr>GATEHOUSE COVER</vt:lpstr>
      <vt:lpstr>GATEHOUSE BOQ</vt:lpstr>
      <vt:lpstr>GH MECHANICAL</vt:lpstr>
      <vt:lpstr>GH MECHANICAL BOQ</vt:lpstr>
      <vt:lpstr>GH MECH SUM</vt:lpstr>
      <vt:lpstr>GH SUMMARY</vt:lpstr>
      <vt:lpstr>GH BUILDERS COVER</vt:lpstr>
      <vt:lpstr>GH BUILDERS WKS</vt:lpstr>
      <vt:lpstr>GH BLDS SUM</vt:lpstr>
      <vt:lpstr>GH ELECTRICAL</vt:lpstr>
      <vt:lpstr>GH ELEC BOQ</vt:lpstr>
      <vt:lpstr>MECH COVER PAGE</vt:lpstr>
      <vt:lpstr>MECH GENERATOR </vt:lpstr>
      <vt:lpstr>MECH GEN SUM</vt:lpstr>
      <vt:lpstr>PC COVER PAGE</vt:lpstr>
      <vt:lpstr>PC SUMS</vt:lpstr>
      <vt:lpstr>GRAND SUMMARY</vt:lpstr>
      <vt:lpstr>'GATEHOUSE BOQ'!Print_Area</vt:lpstr>
      <vt:lpstr>'GENERAL PRELIMINARIES PART 1'!Print_Area</vt:lpstr>
      <vt:lpstr>'GH BLDS SUM'!Print_Area</vt:lpstr>
      <vt:lpstr>'GH BUILDERS WKS'!Print_Area</vt:lpstr>
      <vt:lpstr>'GH ELEC BOQ'!Print_Area</vt:lpstr>
      <vt:lpstr>'GH MECH SUM'!Print_Area</vt:lpstr>
      <vt:lpstr>'GH MECHANICAL BOQ'!Print_Area</vt:lpstr>
      <vt:lpstr>'GH SUMMARY'!Print_Area</vt:lpstr>
      <vt:lpstr>'GRAND SUMMARY'!Print_Area</vt:lpstr>
      <vt:lpstr>'MECH GEN SUM'!Print_Area</vt:lpstr>
      <vt:lpstr>'MECH GENERATOR '!Print_Area</vt:lpstr>
      <vt:lpstr>'PARTICULAR PRELIMINARIES PART 2'!Print_Area</vt:lpstr>
      <vt:lpstr>'PRELIMINARIES SUMMARY'!Print_Area</vt:lpstr>
      <vt:lpstr>'WASHROOM BUILDERS WORKS'!Print_Area</vt:lpstr>
      <vt:lpstr>'WH BUILDERS WORK'!Print_Area</vt:lpstr>
      <vt:lpstr>'WH MECHANICAL'!Print_Area</vt:lpstr>
      <vt:lpstr>'WH MECHANICAL SUMMARY'!Print_Area</vt:lpstr>
      <vt:lpstr>'WH SUMMARY'!Print_Area</vt:lpstr>
      <vt:lpstr>'WR MECHANICAL BOQ'!Print_Area</vt:lpstr>
      <vt:lpstr>'WR MECHANICAL SUMARY'!Print_Area</vt:lpstr>
      <vt:lpstr>'WR SUMMARY'!Print_Area</vt:lpstr>
      <vt:lpstr>'GATEHOUSE BOQ'!Print_Titles</vt:lpstr>
      <vt:lpstr>'GH BUILDERS WKS'!Print_Titles</vt:lpstr>
      <vt:lpstr>'GH ELEC BOQ'!Print_Titles</vt:lpstr>
      <vt:lpstr>'GH MECHANICAL BOQ'!Print_Titles</vt:lpstr>
      <vt:lpstr>'MECH GENERATOR '!Print_Titles</vt:lpstr>
      <vt:lpstr>'WASHROOM BUILDERS WORKS'!Print_Titles</vt:lpstr>
      <vt:lpstr>'WH BUILDERS WORK'!Print_Titles</vt:lpstr>
      <vt:lpstr>'WH MECHANICAL'!Print_Titles</vt:lpstr>
      <vt:lpstr>'WR MECHANICAL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WEBI</dc:creator>
  <cp:lastModifiedBy>Hannah Ngugi</cp:lastModifiedBy>
  <cp:lastPrinted>2025-04-11T19:53:53Z</cp:lastPrinted>
  <dcterms:created xsi:type="dcterms:W3CDTF">2019-08-26T09:39:16Z</dcterms:created>
  <dcterms:modified xsi:type="dcterms:W3CDTF">2025-04-11T20:37:06Z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{48DCBCF0-31C0-4B62-896F-D217F41F2371}</vt:lpwstr>
  </property>
  <property fmtid="{D5CDD505-2E9C-101B-9397-08002B2CF9AE}" pid="5" name="PS9Connected">
    <vt:bool>true</vt:bool>
  </property>
  <property fmtid="{D5CDD505-2E9C-101B-9397-08002B2CF9AE}" pid="6" name="MSIP_Label_589e0983-05e3-46a0-b893-ff28b8cf1441_Enabled">
    <vt:lpwstr>true</vt:lpwstr>
  </property>
  <property fmtid="{D5CDD505-2E9C-101B-9397-08002B2CF9AE}" pid="7" name="MSIP_Label_589e0983-05e3-46a0-b893-ff28b8cf1441_SetDate">
    <vt:lpwstr>2025-04-11T19:26:56Z</vt:lpwstr>
  </property>
  <property fmtid="{D5CDD505-2E9C-101B-9397-08002B2CF9AE}" pid="8" name="MSIP_Label_589e0983-05e3-46a0-b893-ff28b8cf1441_Method">
    <vt:lpwstr>Standard</vt:lpwstr>
  </property>
  <property fmtid="{D5CDD505-2E9C-101B-9397-08002B2CF9AE}" pid="9" name="MSIP_Label_589e0983-05e3-46a0-b893-ff28b8cf1441_Name">
    <vt:lpwstr>TMEA Public</vt:lpwstr>
  </property>
  <property fmtid="{D5CDD505-2E9C-101B-9397-08002B2CF9AE}" pid="10" name="MSIP_Label_589e0983-05e3-46a0-b893-ff28b8cf1441_SiteId">
    <vt:lpwstr>71dd2498-0b95-4eb5-8b08-940c9ea4bfb8</vt:lpwstr>
  </property>
  <property fmtid="{D5CDD505-2E9C-101B-9397-08002B2CF9AE}" pid="11" name="MSIP_Label_589e0983-05e3-46a0-b893-ff28b8cf1441_ActionId">
    <vt:lpwstr>dd9ff6b4-44de-4841-8d05-1b7df4e71727</vt:lpwstr>
  </property>
  <property fmtid="{D5CDD505-2E9C-101B-9397-08002B2CF9AE}" pid="12" name="MSIP_Label_589e0983-05e3-46a0-b893-ff28b8cf1441_ContentBits">
    <vt:lpwstr>0</vt:lpwstr>
  </property>
  <property fmtid="{D5CDD505-2E9C-101B-9397-08002B2CF9AE}" pid="13" name="MSIP_Label_589e0983-05e3-46a0-b893-ff28b8cf1441_Tag">
    <vt:lpwstr>10, 3, 0, 1</vt:lpwstr>
  </property>
</Properties>
</file>